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95" windowHeight="9990" activeTab="0"/>
  </bookViews>
  <sheets>
    <sheet name="Форма плана фин-хоз.деят-ти буг" sheetId="1" r:id="rId1"/>
    <sheet name="Лист1" sheetId="2" r:id="rId2"/>
  </sheets>
  <definedNames>
    <definedName name="_ftn1" localSheetId="0">'Форма плана фин-хоз.деят-ти буг'!#REF!</definedName>
    <definedName name="_ftn2" localSheetId="0">'Форма плана фин-хоз.деят-ти буг'!#REF!</definedName>
    <definedName name="_ftnref1" localSheetId="0">'Форма плана фин-хоз.деят-ти буг'!#REF!</definedName>
    <definedName name="_ftnref2" localSheetId="0">'Форма плана фин-хоз.деят-ти буг'!#REF!</definedName>
  </definedNames>
  <calcPr fullCalcOnLoad="1"/>
</workbook>
</file>

<file path=xl/sharedStrings.xml><?xml version="1.0" encoding="utf-8"?>
<sst xmlns="http://schemas.openxmlformats.org/spreadsheetml/2006/main" count="232" uniqueCount="171">
  <si>
    <t>Наименование показателя</t>
  </si>
  <si>
    <t>из них:</t>
  </si>
  <si>
    <t>Всего</t>
  </si>
  <si>
    <t>в том числе</t>
  </si>
  <si>
    <t>в том числе: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</si>
  <si>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</si>
  <si>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</si>
  <si>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</si>
  <si>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</si>
  <si>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</si>
  <si>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</si>
  <si>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</si>
  <si>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</si>
  <si>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</si>
  <si>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</si>
  <si>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</si>
  <si>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</si>
  <si>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Х</t>
  </si>
  <si>
    <t>1.3. Перечень услуг (работ), осуществляемых на платной основе:</t>
  </si>
  <si>
    <t>"_____"________________ 20____ г.</t>
  </si>
  <si>
    <t>по ОКПО</t>
  </si>
  <si>
    <t>ИНН / КПП</t>
  </si>
  <si>
    <t>Исполнитель</t>
  </si>
  <si>
    <t>тел. ______</t>
  </si>
  <si>
    <t>УТВЕРЖДАЮ:</t>
  </si>
  <si>
    <t xml:space="preserve">I.  Сведения о деятельности муниципального бюджетного учреждения </t>
  </si>
  <si>
    <t xml:space="preserve">Наименование муниципального учреждения </t>
  </si>
  <si>
    <t>Адрес фактического местонахождения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</si>
  <si>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</si>
  <si>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</si>
  <si>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особо ценное движимое имущество, всего</t>
  </si>
  <si>
    <t>денежные средства учреждения, всего</t>
  </si>
  <si>
    <t xml:space="preserve">       денежные средства учреждения на счетах</t>
  </si>
  <si>
    <t xml:space="preserve">       денежные средства учреждения, размещенные на депозиты в кредитной организации</t>
  </si>
  <si>
    <t xml:space="preserve">иные финансовые инструменты </t>
  </si>
  <si>
    <t xml:space="preserve">       в том числе: </t>
  </si>
  <si>
    <t xml:space="preserve">       в том числе: остаточная стоимость</t>
  </si>
  <si>
    <t>Поступления от доходов, всего:</t>
  </si>
  <si>
    <t>Код по бюджетной классификации РФ</t>
  </si>
  <si>
    <t>Код цели субсидии</t>
  </si>
  <si>
    <t>субсидии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</si>
  <si>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</si>
  <si>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</si>
  <si>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поступления от оказания услуг (выполнения работ) на платной основе и  от иной приносящей доход деятельности</t>
  </si>
  <si>
    <t>всего</t>
  </si>
  <si>
    <t>из них гранты</t>
  </si>
  <si>
    <t>Объем финансового обеспечения, руб. (с точностью до двух знаков после запятой - 0,00)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</si>
  <si>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</si>
  <si>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</si>
  <si>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</si>
  <si>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</si>
  <si>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</si>
  <si>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Выплаты по расходам, всего:</t>
  </si>
  <si>
    <t>Выплаты персоналу, всего</t>
  </si>
  <si>
    <t>Сумма, рублей</t>
  </si>
  <si>
    <t>Остаток средств на начало года</t>
  </si>
  <si>
    <t>оплата труда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</si>
  <si>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</si>
  <si>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привлекаемых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</si>
  <si>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</si>
  <si>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населению, всего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</si>
  <si>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</si>
  <si>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</si>
  <si>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</si>
  <si>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</si>
  <si>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налог на имущество и земельный налог</t>
  </si>
  <si>
    <t>уплата прочих налогов и сборов</t>
  </si>
  <si>
    <t>уплата иных платежей</t>
  </si>
  <si>
    <t>Уплата налогов, сборов и иных платежей,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</si>
  <si>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</si>
  <si>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</si>
  <si>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Закупка товаров, работ, услуг, всего</t>
  </si>
  <si>
    <t>закупка товаров, работ, услуг в целях капитального ремонта муниципального имущества</t>
  </si>
  <si>
    <t xml:space="preserve">Капитальные вложения в объекты муниципальной собственности, всего </t>
  </si>
  <si>
    <t>прочая закупка товаров, работ и услуг для обеспечения государственных (муниципальных) нужд, в том числе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</si>
  <si>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</si>
  <si>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</si>
  <si>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</si>
  <si>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</si>
  <si>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</si>
  <si>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</si>
  <si>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услуги связи</t>
  </si>
  <si>
    <t>коммунальные услуги по теплоэнергии</t>
  </si>
  <si>
    <t>коммунальные услуги по электроэнергии</t>
  </si>
  <si>
    <t>коммунальные услуги по водоснабжению</t>
  </si>
  <si>
    <t>коммунальные услуги по водоотведению</t>
  </si>
  <si>
    <t>Код строки</t>
  </si>
  <si>
    <t>Год начала закупки</t>
  </si>
  <si>
    <t>Сумма выплат по расходам на закупку товаров, работ и услуг, рублей</t>
  </si>
  <si>
    <t>(с точностью до двух знаков после запятой - 0,00)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</si>
  <si>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</si>
  <si>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</si>
  <si>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</si>
  <si>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</si>
  <si>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</si>
  <si>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</si>
  <si>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</si>
  <si>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2.1 Показатели выплат по расходам на закупку товаров, работ, услуг учреждения на ___________________ 20 ______ г.</t>
  </si>
  <si>
    <t>на 20___ г. очередной финансовый год</t>
  </si>
  <si>
    <t>на 20___ г. 1-ый год планового периода</t>
  </si>
  <si>
    <t>на 20___ г. 2-ой год планового периода</t>
  </si>
  <si>
    <t>на 20____ г. очередной финансовый год</t>
  </si>
  <si>
    <t>на 20____ г. 1-ый год планового периода</t>
  </si>
  <si>
    <t>на 20____ г. 2-ой год планового периода</t>
  </si>
  <si>
    <t>VIII. Сведения о средствах, поступающих во временное распоряжение федерального государственного учреждения (подразделения) на 2016 г.</t>
  </si>
  <si>
    <t>Сумма, рублей (с точностью до двух знаков после запятой- 0,00)</t>
  </si>
  <si>
    <t>Остаток средств на конец года</t>
  </si>
  <si>
    <t>Поступление</t>
  </si>
  <si>
    <t>Выбытие</t>
  </si>
  <si>
    <t>3. Сведения о средствах, поступающих во временное распоряжение учреждения на ______________________ 20 _____ г.</t>
  </si>
  <si>
    <t>Сумма, в руб.</t>
  </si>
  <si>
    <t>010</t>
  </si>
  <si>
    <t>020</t>
  </si>
  <si>
    <t>030</t>
  </si>
  <si>
    <t>040</t>
  </si>
  <si>
    <t xml:space="preserve">КОСГУ </t>
  </si>
  <si>
    <t>Вид расхода</t>
  </si>
  <si>
    <t>Дебиторская задолженность, всего:</t>
  </si>
  <si>
    <t>недвижимое имущество, всего:</t>
  </si>
  <si>
    <t>дебиторская задолженность по доходам</t>
  </si>
  <si>
    <t>дебиторская задолженность по расходам</t>
  </si>
  <si>
    <t xml:space="preserve">        кредиторская задолженность, всего</t>
  </si>
  <si>
    <t xml:space="preserve">             кредиторская задолженность за счет субсидии на финансовое обеспечение выполнения муниципального задания</t>
  </si>
  <si>
    <t xml:space="preserve">             кредиторская задолженность за счет поступлений от оказания услуг (выполнения работ) на платной основе и от приносящей доход деятельности</t>
  </si>
  <si>
    <t xml:space="preserve">         в том числе просроченная кредиторская задолженность</t>
  </si>
  <si>
    <t>№ п/п</t>
  </si>
  <si>
    <t>1.1</t>
  </si>
  <si>
    <t>1.2</t>
  </si>
  <si>
    <t>1.1.1.</t>
  </si>
  <si>
    <t>1.2.1</t>
  </si>
  <si>
    <t>2</t>
  </si>
  <si>
    <t>2.1</t>
  </si>
  <si>
    <t>2.1.1</t>
  </si>
  <si>
    <t>2.1.2</t>
  </si>
  <si>
    <t>2.2.</t>
  </si>
  <si>
    <t>3</t>
  </si>
  <si>
    <t>2.3</t>
  </si>
  <si>
    <t>2.3.1</t>
  </si>
  <si>
    <t>2.3.2</t>
  </si>
  <si>
    <t>3.1</t>
  </si>
  <si>
    <t>3.1.1</t>
  </si>
  <si>
    <t>3.1.2</t>
  </si>
  <si>
    <t>3.2</t>
  </si>
  <si>
    <t xml:space="preserve">Поступление </t>
  </si>
  <si>
    <t>0001</t>
  </si>
  <si>
    <t xml:space="preserve"> Главный бухгалтер муниципального учреждения </t>
  </si>
  <si>
    <t>Сумма (руб.,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</si>
  <si>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</si>
  <si>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</si>
  <si>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</si>
  <si>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4. Справочная информация</t>
  </si>
  <si>
    <t>доходы от операций с активами</t>
  </si>
  <si>
    <t xml:space="preserve">Приложение 1                                                                       к Порядку составления, внесения изменений и утверждения плана финансово-хозяйственной деятельности муниципальных учреждений </t>
  </si>
  <si>
    <t xml:space="preserve">Руководитель муниципального бюджетного учреждения </t>
  </si>
  <si>
    <t>Начальник МКУ "УО"</t>
  </si>
  <si>
    <t xml:space="preserve">  /   Сметанина В.И.                                    /</t>
  </si>
  <si>
    <t>"_______"________________ 2017______ г.</t>
  </si>
  <si>
    <t xml:space="preserve">на 2017_____  год </t>
  </si>
  <si>
    <t>"_____"___________________ 2017_____г.</t>
  </si>
  <si>
    <t>Администрация муниципального района "Горный улус" Республики Саха (Якутия)</t>
  </si>
  <si>
    <t>Образовательная деятельность</t>
  </si>
  <si>
    <t>1. Показатели финансового состояния учреждения на ___1 октября______________________ 2016 ____ г.</t>
  </si>
  <si>
    <t xml:space="preserve">Горный улус с. Бердигестях, ул. С. Коврова, 6 </t>
  </si>
  <si>
    <t>Петрова А.И.</t>
  </si>
  <si>
    <t>Филиппова У.В.</t>
  </si>
  <si>
    <t>1411003465/141101001</t>
  </si>
  <si>
    <t>Муниципальное бюджетное общеобразовательное учреждение "Бердигестяхская улусная гимназия"  МР "Горный улус" Республики Саха (Якутия)</t>
  </si>
  <si>
    <t>1.5. Общая балансовая стоиомсть движимого муниципального имущества на дату составления Плана: 11244178.81</t>
  </si>
  <si>
    <t>2. Показатели по поступлениям и выплатам учреждения на ______________________ 20 17_____ г.</t>
  </si>
  <si>
    <t>питание аутсорсинг</t>
  </si>
  <si>
    <t>1.4. Общая балансовая стоиомсть недвижимого муниципального имущества на дату составления Плана: 14372578.70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</si>
</sst>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 wrapText="1"/>
    </xf>
    <xf numFmtId="0" fontId="3" fillId="34" borderId="0" xfId="0" applyFont="1" applyFill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top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horizontal="right" vertical="center" wrapText="1"/>
    </xf>
    <xf numFmtId="0" fontId="45" fillId="34" borderId="0" xfId="0" applyFont="1" applyFill="1" applyBorder="1" applyAlignment="1">
      <alignment vertical="center"/>
    </xf>
    <xf numFmtId="49" fontId="44" fillId="34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vertical="top" wrapText="1"/>
    </xf>
    <xf numFmtId="4" fontId="44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vertical="top" wrapText="1"/>
    </xf>
    <xf numFmtId="2" fontId="3" fillId="34" borderId="13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" fontId="2" fillId="34" borderId="13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 shrinkToFi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right" vertical="top" wrapText="1"/>
    </xf>
    <xf numFmtId="0" fontId="7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righ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view="pageBreakPreview" zoomScaleSheetLayoutView="100" zoomScalePageLayoutView="0" workbookViewId="0" topLeftCell="A139">
      <selection activeCell="I55" sqref="I55:J55"/>
    </sheetView>
  </sheetViews>
  <sheetFormatPr defaultColWidth="9.00390625" defaultRowHeight="12.75"/>
  <cols>
    <col min="1" max="1" width="6.00390625" style="58" customWidth="1"/>
    <col min="2" max="2" width="21.375" style="4" customWidth="1"/>
    <col min="3" max="3" width="13.125" style="4" customWidth="1"/>
    <col min="4" max="4" width="17.00390625" style="4" customWidth="1"/>
    <col min="5" max="7" width="13.00390625" style="58" customWidth="1"/>
    <col min="8" max="8" width="14.00390625" style="4" customWidth="1"/>
    <col min="9" max="9" width="17.75390625" style="4" customWidth="1"/>
    <col min="10" max="10" width="14.625" style="4" customWidth="1"/>
    <col min="11" max="11" width="12.875" style="4" customWidth="1"/>
    <col min="12" max="12" width="12.75390625" style="4" customWidth="1"/>
    <col min="13" max="13" width="12.125" style="4" customWidth="1"/>
    <col min="14" max="14" width="13.75390625" style="4" customWidth="1"/>
    <col min="15" max="16384" width="9.125" style="4" customWidth="1"/>
  </cols>
  <sheetData>
    <row r="1" spans="12:14" ht="54" customHeight="1">
      <c r="L1" s="100" t="s">
        <v>152</v>
      </c>
      <c r="M1" s="100"/>
      <c r="N1" s="100"/>
    </row>
    <row r="2" spans="12:14" ht="25.5" customHeight="1">
      <c r="L2" s="101"/>
      <c r="M2" s="77"/>
      <c r="N2" s="77"/>
    </row>
    <row r="3" spans="12:14" ht="15">
      <c r="L3" s="102" t="s">
        <v>24</v>
      </c>
      <c r="M3" s="102"/>
      <c r="N3" s="102"/>
    </row>
    <row r="4" spans="12:14" ht="17.25" customHeight="1">
      <c r="L4" s="103" t="s">
        <v>154</v>
      </c>
      <c r="M4" s="103"/>
      <c r="N4" s="103"/>
    </row>
    <row r="5" spans="12:14" ht="15" customHeight="1">
      <c r="L5" s="77"/>
      <c r="M5" s="77"/>
      <c r="N5" s="77"/>
    </row>
    <row r="6" spans="12:14" ht="15">
      <c r="L6" s="5"/>
      <c r="M6" s="104" t="s">
        <v>155</v>
      </c>
      <c r="N6" s="104"/>
    </row>
    <row r="7" spans="12:14" ht="15" customHeight="1">
      <c r="L7" s="54" t="s">
        <v>6</v>
      </c>
      <c r="M7" s="77"/>
      <c r="N7" s="77"/>
    </row>
    <row r="8" spans="12:14" ht="36" customHeight="1">
      <c r="L8" s="77" t="s">
        <v>156</v>
      </c>
      <c r="M8" s="77"/>
      <c r="N8" s="77"/>
    </row>
    <row r="9" spans="2:14" ht="18.75" customHeight="1">
      <c r="B9" s="105" t="s">
        <v>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2:14" ht="18.75">
      <c r="B10" s="105" t="s">
        <v>157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2:8" ht="18.75">
      <c r="B11" s="53"/>
      <c r="C11" s="53"/>
      <c r="D11" s="53"/>
      <c r="E11" s="53"/>
      <c r="F11" s="53"/>
      <c r="G11" s="53"/>
      <c r="H11" s="53"/>
    </row>
    <row r="12" spans="2:14" ht="15.75" customHeight="1">
      <c r="B12" s="53"/>
      <c r="C12" s="53"/>
      <c r="D12" s="53"/>
      <c r="E12" s="53"/>
      <c r="F12" s="53"/>
      <c r="G12" s="53"/>
      <c r="H12" s="53"/>
      <c r="M12" s="57"/>
      <c r="N12" s="6" t="s">
        <v>8</v>
      </c>
    </row>
    <row r="13" spans="2:14" ht="18" customHeight="1">
      <c r="B13" s="87" t="s">
        <v>158</v>
      </c>
      <c r="C13" s="87"/>
      <c r="D13" s="87"/>
      <c r="E13" s="87"/>
      <c r="F13" s="87"/>
      <c r="G13" s="87"/>
      <c r="H13" s="87"/>
      <c r="I13" s="87"/>
      <c r="J13" s="87"/>
      <c r="K13" s="87"/>
      <c r="M13" s="7" t="s">
        <v>9</v>
      </c>
      <c r="N13" s="8"/>
    </row>
    <row r="14" spans="2:14" ht="15.75" customHeight="1">
      <c r="B14" s="57"/>
      <c r="C14" s="57"/>
      <c r="D14" s="57"/>
      <c r="E14" s="57"/>
      <c r="F14" s="57"/>
      <c r="G14" s="57"/>
      <c r="H14" s="57"/>
      <c r="M14" s="7" t="s">
        <v>10</v>
      </c>
      <c r="N14" s="42">
        <v>42744</v>
      </c>
    </row>
    <row r="15" ht="15">
      <c r="N15" s="8"/>
    </row>
    <row r="16" spans="1:14" ht="33.75" customHeight="1">
      <c r="A16" s="82" t="s">
        <v>26</v>
      </c>
      <c r="B16" s="82"/>
      <c r="C16" s="82"/>
      <c r="D16" s="82"/>
      <c r="E16" s="88" t="s">
        <v>166</v>
      </c>
      <c r="F16" s="88"/>
      <c r="G16" s="88"/>
      <c r="H16" s="88"/>
      <c r="I16" s="88"/>
      <c r="J16" s="88"/>
      <c r="K16" s="88"/>
      <c r="M16" s="7"/>
      <c r="N16" s="8"/>
    </row>
    <row r="17" spans="1:14" ht="18" customHeight="1">
      <c r="A17" s="82"/>
      <c r="B17" s="82"/>
      <c r="C17" s="82"/>
      <c r="D17" s="82"/>
      <c r="E17" s="9"/>
      <c r="F17" s="9"/>
      <c r="G17" s="9"/>
      <c r="H17" s="9"/>
      <c r="M17" s="7" t="s">
        <v>20</v>
      </c>
      <c r="N17" s="8">
        <v>23294300</v>
      </c>
    </row>
    <row r="18" spans="1:14" ht="19.5" customHeight="1">
      <c r="A18" s="82"/>
      <c r="B18" s="82"/>
      <c r="C18" s="82"/>
      <c r="D18" s="82"/>
      <c r="E18" s="9"/>
      <c r="F18" s="9"/>
      <c r="G18" s="9"/>
      <c r="H18" s="9"/>
      <c r="N18" s="10"/>
    </row>
    <row r="19" spans="1:14" ht="18" customHeight="1">
      <c r="A19" s="82"/>
      <c r="B19" s="82"/>
      <c r="C19" s="82"/>
      <c r="D19" s="82"/>
      <c r="E19" s="9"/>
      <c r="F19" s="9"/>
      <c r="G19" s="9"/>
      <c r="H19" s="9"/>
      <c r="N19" s="10"/>
    </row>
    <row r="20" spans="1:14" ht="19.5" customHeight="1">
      <c r="A20" s="82" t="s">
        <v>21</v>
      </c>
      <c r="B20" s="82"/>
      <c r="C20" s="82"/>
      <c r="D20" s="82"/>
      <c r="E20" s="88" t="s">
        <v>165</v>
      </c>
      <c r="F20" s="88"/>
      <c r="G20" s="88"/>
      <c r="H20" s="88"/>
      <c r="I20" s="88"/>
      <c r="J20" s="88"/>
      <c r="K20" s="88"/>
      <c r="M20" s="11"/>
      <c r="N20" s="12"/>
    </row>
    <row r="21" spans="1:14" ht="33" customHeight="1">
      <c r="A21" s="82" t="s">
        <v>13</v>
      </c>
      <c r="B21" s="82"/>
      <c r="C21" s="82"/>
      <c r="D21" s="82"/>
      <c r="E21" s="55"/>
      <c r="F21" s="55"/>
      <c r="G21" s="55"/>
      <c r="H21" s="55"/>
      <c r="M21" s="13"/>
      <c r="N21" s="14"/>
    </row>
    <row r="22" spans="1:14" ht="21" customHeight="1">
      <c r="A22" s="82" t="s">
        <v>12</v>
      </c>
      <c r="B22" s="82"/>
      <c r="C22" s="82"/>
      <c r="D22" s="82"/>
      <c r="E22" s="9"/>
      <c r="F22" s="9"/>
      <c r="G22" s="9"/>
      <c r="H22" s="9"/>
      <c r="I22" s="7"/>
      <c r="J22" s="15"/>
      <c r="M22" s="15" t="s">
        <v>11</v>
      </c>
      <c r="N22" s="14">
        <v>383</v>
      </c>
    </row>
    <row r="23" spans="1:11" ht="18" customHeight="1">
      <c r="A23" s="82"/>
      <c r="B23" s="82"/>
      <c r="C23" s="82"/>
      <c r="D23" s="82"/>
      <c r="E23" s="88" t="s">
        <v>159</v>
      </c>
      <c r="F23" s="88"/>
      <c r="G23" s="88"/>
      <c r="H23" s="88"/>
      <c r="I23" s="88"/>
      <c r="J23" s="88"/>
      <c r="K23" s="88"/>
    </row>
    <row r="24" spans="1:10" ht="17.25" customHeight="1">
      <c r="A24" s="82" t="s">
        <v>27</v>
      </c>
      <c r="B24" s="82"/>
      <c r="C24" s="82"/>
      <c r="D24" s="82"/>
      <c r="E24" s="9"/>
      <c r="F24" s="9"/>
      <c r="G24" s="9"/>
      <c r="H24" s="9"/>
      <c r="I24" s="9"/>
      <c r="J24" s="9"/>
    </row>
    <row r="25" spans="1:11" ht="16.5" customHeight="1">
      <c r="A25" s="82"/>
      <c r="B25" s="82"/>
      <c r="C25" s="82"/>
      <c r="D25" s="82"/>
      <c r="E25" s="88" t="s">
        <v>162</v>
      </c>
      <c r="F25" s="88"/>
      <c r="G25" s="88"/>
      <c r="H25" s="88"/>
      <c r="I25" s="88"/>
      <c r="J25" s="88"/>
      <c r="K25" s="88"/>
    </row>
    <row r="26" spans="2:10" ht="15.75" customHeight="1">
      <c r="B26" s="50"/>
      <c r="C26" s="50"/>
      <c r="D26" s="55"/>
      <c r="E26" s="55"/>
      <c r="F26" s="55"/>
      <c r="G26" s="55"/>
      <c r="H26" s="55"/>
      <c r="I26" s="9"/>
      <c r="J26" s="9"/>
    </row>
    <row r="27" spans="1:10" ht="15" customHeight="1">
      <c r="A27" s="87" t="s">
        <v>25</v>
      </c>
      <c r="B27" s="87"/>
      <c r="C27" s="87"/>
      <c r="D27" s="87"/>
      <c r="E27" s="87"/>
      <c r="F27" s="87"/>
      <c r="G27" s="87"/>
      <c r="H27" s="87"/>
      <c r="I27" s="87"/>
      <c r="J27" s="87"/>
    </row>
    <row r="28" spans="2:10" ht="24.75" customHeight="1">
      <c r="B28" s="16"/>
      <c r="C28" s="16"/>
      <c r="D28" s="16"/>
      <c r="E28" s="57"/>
      <c r="F28" s="57"/>
      <c r="G28" s="57"/>
      <c r="H28" s="16"/>
      <c r="I28" s="16"/>
      <c r="J28" s="16"/>
    </row>
    <row r="29" spans="1:10" ht="15" customHeight="1">
      <c r="A29" s="82" t="s">
        <v>28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2:10" ht="33.75" customHeight="1">
      <c r="B30" s="82" t="s">
        <v>160</v>
      </c>
      <c r="C30" s="82"/>
      <c r="D30" s="82"/>
      <c r="E30" s="82"/>
      <c r="F30" s="82"/>
      <c r="G30" s="82"/>
      <c r="H30" s="82"/>
      <c r="I30" s="82"/>
      <c r="J30" s="82"/>
    </row>
    <row r="31" spans="1:10" ht="20.25" customHeight="1">
      <c r="A31" s="82" t="s">
        <v>29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2:10" ht="27.75" customHeight="1">
      <c r="B32" s="82" t="str">
        <f>B30</f>
        <v>Образовательная деятельность</v>
      </c>
      <c r="C32" s="82"/>
      <c r="D32" s="82"/>
      <c r="E32" s="82"/>
      <c r="F32" s="82"/>
      <c r="G32" s="82"/>
      <c r="H32" s="82"/>
      <c r="I32" s="82"/>
      <c r="J32" s="82"/>
    </row>
    <row r="33" spans="1:10" ht="49.5" customHeight="1">
      <c r="A33" s="82" t="s">
        <v>18</v>
      </c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49.5" customHeight="1">
      <c r="A34" s="82" t="s">
        <v>170</v>
      </c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49.5" customHeight="1">
      <c r="A35" s="82" t="s">
        <v>167</v>
      </c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21.75" customHeight="1">
      <c r="A36" s="83" t="s">
        <v>161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35.25" customHeight="1">
      <c r="A37" s="56" t="s">
        <v>125</v>
      </c>
      <c r="B37" s="78" t="s">
        <v>0</v>
      </c>
      <c r="C37" s="78"/>
      <c r="D37" s="78"/>
      <c r="E37" s="78"/>
      <c r="F37" s="78"/>
      <c r="G37" s="78"/>
      <c r="H37" s="78"/>
      <c r="I37" s="78" t="s">
        <v>54</v>
      </c>
      <c r="J37" s="78"/>
    </row>
    <row r="38" spans="1:10" s="18" customFormat="1" ht="14.25" customHeight="1">
      <c r="A38" s="17">
        <v>1</v>
      </c>
      <c r="B38" s="84">
        <v>2</v>
      </c>
      <c r="C38" s="85"/>
      <c r="D38" s="85"/>
      <c r="E38" s="85"/>
      <c r="F38" s="85"/>
      <c r="G38" s="85"/>
      <c r="H38" s="86"/>
      <c r="I38" s="84">
        <v>3</v>
      </c>
      <c r="J38" s="86"/>
    </row>
    <row r="39" spans="1:10" ht="18" customHeight="1">
      <c r="A39" s="19">
        <v>1</v>
      </c>
      <c r="B39" s="79" t="s">
        <v>14</v>
      </c>
      <c r="C39" s="79"/>
      <c r="D39" s="79"/>
      <c r="E39" s="79"/>
      <c r="F39" s="79"/>
      <c r="G39" s="79"/>
      <c r="H39" s="79"/>
      <c r="I39" s="94">
        <v>13140377.73</v>
      </c>
      <c r="J39" s="94"/>
    </row>
    <row r="40" spans="1:10" ht="18" customHeight="1">
      <c r="A40" s="19"/>
      <c r="B40" s="72" t="s">
        <v>1</v>
      </c>
      <c r="C40" s="72"/>
      <c r="D40" s="72"/>
      <c r="E40" s="72"/>
      <c r="F40" s="72"/>
      <c r="G40" s="72"/>
      <c r="H40" s="72"/>
      <c r="I40" s="78"/>
      <c r="J40" s="78"/>
    </row>
    <row r="41" spans="1:10" ht="18" customHeight="1">
      <c r="A41" s="19" t="s">
        <v>126</v>
      </c>
      <c r="B41" s="72" t="s">
        <v>118</v>
      </c>
      <c r="C41" s="72"/>
      <c r="D41" s="72"/>
      <c r="E41" s="72"/>
      <c r="F41" s="72"/>
      <c r="G41" s="72"/>
      <c r="H41" s="72"/>
      <c r="I41" s="78">
        <v>14372578.7</v>
      </c>
      <c r="J41" s="78"/>
    </row>
    <row r="42" spans="1:10" ht="18" customHeight="1">
      <c r="A42" s="19" t="s">
        <v>128</v>
      </c>
      <c r="B42" s="72" t="s">
        <v>36</v>
      </c>
      <c r="C42" s="72"/>
      <c r="D42" s="72"/>
      <c r="E42" s="72"/>
      <c r="F42" s="72"/>
      <c r="G42" s="72"/>
      <c r="H42" s="72"/>
      <c r="I42" s="78">
        <v>10191156.23</v>
      </c>
      <c r="J42" s="78"/>
    </row>
    <row r="43" spans="1:10" ht="18" customHeight="1">
      <c r="A43" s="19" t="s">
        <v>127</v>
      </c>
      <c r="B43" s="72" t="s">
        <v>30</v>
      </c>
      <c r="C43" s="72"/>
      <c r="D43" s="72"/>
      <c r="E43" s="72"/>
      <c r="F43" s="72"/>
      <c r="G43" s="72"/>
      <c r="H43" s="72"/>
      <c r="I43" s="78">
        <v>8556518.44</v>
      </c>
      <c r="J43" s="78"/>
    </row>
    <row r="44" spans="1:10" ht="18" customHeight="1">
      <c r="A44" s="19" t="s">
        <v>129</v>
      </c>
      <c r="B44" s="72" t="s">
        <v>36</v>
      </c>
      <c r="C44" s="72"/>
      <c r="D44" s="72"/>
      <c r="E44" s="72"/>
      <c r="F44" s="72"/>
      <c r="G44" s="72"/>
      <c r="H44" s="72"/>
      <c r="I44" s="89">
        <v>1438091.11</v>
      </c>
      <c r="J44" s="90"/>
    </row>
    <row r="45" spans="1:10" ht="18" customHeight="1">
      <c r="A45" s="19" t="s">
        <v>130</v>
      </c>
      <c r="B45" s="79" t="s">
        <v>15</v>
      </c>
      <c r="C45" s="79"/>
      <c r="D45" s="79"/>
      <c r="E45" s="79"/>
      <c r="F45" s="79"/>
      <c r="G45" s="79"/>
      <c r="H45" s="79"/>
      <c r="I45" s="94">
        <v>-7640737.11</v>
      </c>
      <c r="J45" s="94"/>
    </row>
    <row r="46" spans="1:10" ht="18" customHeight="1">
      <c r="A46" s="19"/>
      <c r="B46" s="72" t="s">
        <v>1</v>
      </c>
      <c r="C46" s="72"/>
      <c r="D46" s="72"/>
      <c r="E46" s="72"/>
      <c r="F46" s="72"/>
      <c r="G46" s="72"/>
      <c r="H46" s="72"/>
      <c r="I46" s="78"/>
      <c r="J46" s="78"/>
    </row>
    <row r="47" spans="1:10" ht="18" customHeight="1">
      <c r="A47" s="19" t="s">
        <v>131</v>
      </c>
      <c r="B47" s="72" t="s">
        <v>31</v>
      </c>
      <c r="C47" s="72"/>
      <c r="D47" s="72"/>
      <c r="E47" s="72"/>
      <c r="F47" s="72"/>
      <c r="G47" s="72"/>
      <c r="H47" s="72"/>
      <c r="I47" s="78">
        <v>3375422.66</v>
      </c>
      <c r="J47" s="78"/>
    </row>
    <row r="48" spans="1:10" ht="18" customHeight="1">
      <c r="A48" s="19"/>
      <c r="B48" s="72" t="s">
        <v>35</v>
      </c>
      <c r="C48" s="72"/>
      <c r="D48" s="72"/>
      <c r="E48" s="72"/>
      <c r="F48" s="72"/>
      <c r="G48" s="72"/>
      <c r="H48" s="72"/>
      <c r="I48" s="78"/>
      <c r="J48" s="78"/>
    </row>
    <row r="49" spans="1:10" ht="18" customHeight="1">
      <c r="A49" s="19" t="s">
        <v>132</v>
      </c>
      <c r="B49" s="72" t="s">
        <v>32</v>
      </c>
      <c r="C49" s="72"/>
      <c r="D49" s="72"/>
      <c r="E49" s="72"/>
      <c r="F49" s="72"/>
      <c r="G49" s="72"/>
      <c r="H49" s="72"/>
      <c r="I49" s="78">
        <v>3375422.66</v>
      </c>
      <c r="J49" s="78"/>
    </row>
    <row r="50" spans="1:10" ht="18" customHeight="1">
      <c r="A50" s="19" t="s">
        <v>133</v>
      </c>
      <c r="B50" s="72" t="s">
        <v>33</v>
      </c>
      <c r="C50" s="72"/>
      <c r="D50" s="72"/>
      <c r="E50" s="72"/>
      <c r="F50" s="72"/>
      <c r="G50" s="72"/>
      <c r="H50" s="72"/>
      <c r="I50" s="78"/>
      <c r="J50" s="78"/>
    </row>
    <row r="51" spans="1:10" ht="18" customHeight="1">
      <c r="A51" s="19" t="s">
        <v>134</v>
      </c>
      <c r="B51" s="72" t="s">
        <v>34</v>
      </c>
      <c r="C51" s="72"/>
      <c r="D51" s="72"/>
      <c r="E51" s="72"/>
      <c r="F51" s="72"/>
      <c r="G51" s="72"/>
      <c r="H51" s="72"/>
      <c r="I51" s="78"/>
      <c r="J51" s="78"/>
    </row>
    <row r="52" spans="1:10" ht="18" customHeight="1">
      <c r="A52" s="19" t="s">
        <v>136</v>
      </c>
      <c r="B52" s="72" t="s">
        <v>117</v>
      </c>
      <c r="C52" s="72"/>
      <c r="D52" s="72"/>
      <c r="E52" s="72"/>
      <c r="F52" s="72"/>
      <c r="G52" s="72"/>
      <c r="H52" s="72"/>
      <c r="I52" s="78">
        <v>2534207.13</v>
      </c>
      <c r="J52" s="78"/>
    </row>
    <row r="53" spans="1:10" ht="18" customHeight="1">
      <c r="A53" s="19"/>
      <c r="B53" s="72" t="s">
        <v>1</v>
      </c>
      <c r="C53" s="72"/>
      <c r="D53" s="72"/>
      <c r="E53" s="72"/>
      <c r="F53" s="72"/>
      <c r="G53" s="72"/>
      <c r="H53" s="72"/>
      <c r="I53" s="78"/>
      <c r="J53" s="78"/>
    </row>
    <row r="54" spans="1:10" ht="18" customHeight="1">
      <c r="A54" s="19" t="s">
        <v>137</v>
      </c>
      <c r="B54" s="72" t="s">
        <v>119</v>
      </c>
      <c r="C54" s="72"/>
      <c r="D54" s="72"/>
      <c r="E54" s="72"/>
      <c r="F54" s="72"/>
      <c r="G54" s="72"/>
      <c r="H54" s="72"/>
      <c r="I54" s="78">
        <v>1149804.73</v>
      </c>
      <c r="J54" s="78"/>
    </row>
    <row r="55" spans="1:10" ht="18" customHeight="1">
      <c r="A55" s="19" t="s">
        <v>138</v>
      </c>
      <c r="B55" s="72" t="s">
        <v>120</v>
      </c>
      <c r="C55" s="72"/>
      <c r="D55" s="72"/>
      <c r="E55" s="72"/>
      <c r="F55" s="72"/>
      <c r="G55" s="72"/>
      <c r="H55" s="72"/>
      <c r="I55" s="78">
        <v>1384402.4</v>
      </c>
      <c r="J55" s="78"/>
    </row>
    <row r="56" spans="1:10" ht="18" customHeight="1">
      <c r="A56" s="19" t="s">
        <v>135</v>
      </c>
      <c r="B56" s="79" t="s">
        <v>16</v>
      </c>
      <c r="C56" s="79"/>
      <c r="D56" s="79"/>
      <c r="E56" s="79"/>
      <c r="F56" s="79"/>
      <c r="G56" s="79"/>
      <c r="H56" s="79"/>
      <c r="I56" s="94">
        <v>699427.72</v>
      </c>
      <c r="J56" s="94"/>
    </row>
    <row r="57" spans="1:10" ht="18" customHeight="1">
      <c r="A57" s="19" t="s">
        <v>139</v>
      </c>
      <c r="B57" s="72" t="s">
        <v>121</v>
      </c>
      <c r="C57" s="72"/>
      <c r="D57" s="72"/>
      <c r="E57" s="72"/>
      <c r="F57" s="72"/>
      <c r="G57" s="72"/>
      <c r="H57" s="72"/>
      <c r="I57" s="78">
        <v>699427.72</v>
      </c>
      <c r="J57" s="78"/>
    </row>
    <row r="58" spans="1:10" ht="31.5" customHeight="1">
      <c r="A58" s="19" t="s">
        <v>140</v>
      </c>
      <c r="B58" s="72" t="s">
        <v>122</v>
      </c>
      <c r="C58" s="72"/>
      <c r="D58" s="72"/>
      <c r="E58" s="72"/>
      <c r="F58" s="72"/>
      <c r="G58" s="72"/>
      <c r="H58" s="72"/>
      <c r="I58" s="78">
        <v>3998866.32</v>
      </c>
      <c r="J58" s="78"/>
    </row>
    <row r="59" spans="1:10" ht="32.25" customHeight="1">
      <c r="A59" s="19" t="s">
        <v>141</v>
      </c>
      <c r="B59" s="72" t="s">
        <v>123</v>
      </c>
      <c r="C59" s="72"/>
      <c r="D59" s="72"/>
      <c r="E59" s="72"/>
      <c r="F59" s="72"/>
      <c r="G59" s="72"/>
      <c r="H59" s="72"/>
      <c r="I59" s="78">
        <v>-11924.35</v>
      </c>
      <c r="J59" s="78"/>
    </row>
    <row r="60" spans="1:10" ht="24" customHeight="1">
      <c r="A60" s="19" t="s">
        <v>142</v>
      </c>
      <c r="B60" s="72" t="s">
        <v>124</v>
      </c>
      <c r="C60" s="72"/>
      <c r="D60" s="72"/>
      <c r="E60" s="72"/>
      <c r="F60" s="72"/>
      <c r="G60" s="72"/>
      <c r="H60" s="72"/>
      <c r="I60" s="78"/>
      <c r="J60" s="78"/>
    </row>
    <row r="61" spans="1:8" s="9" customFormat="1" ht="29.25" customHeight="1">
      <c r="A61" s="55"/>
      <c r="B61" s="20"/>
      <c r="C61" s="20"/>
      <c r="D61" s="20"/>
      <c r="E61" s="20"/>
      <c r="F61" s="20"/>
      <c r="G61" s="20"/>
      <c r="H61" s="20"/>
    </row>
    <row r="62" spans="2:10" ht="18" customHeight="1">
      <c r="B62" s="83" t="s">
        <v>168</v>
      </c>
      <c r="C62" s="83"/>
      <c r="D62" s="83"/>
      <c r="E62" s="98"/>
      <c r="F62" s="98"/>
      <c r="G62" s="98"/>
      <c r="H62" s="83"/>
      <c r="I62" s="83"/>
      <c r="J62" s="83"/>
    </row>
    <row r="63" spans="1:13" ht="32.25" customHeight="1">
      <c r="A63" s="81" t="s">
        <v>0</v>
      </c>
      <c r="B63" s="81"/>
      <c r="C63" s="81"/>
      <c r="D63" s="81"/>
      <c r="E63" s="80" t="s">
        <v>38</v>
      </c>
      <c r="F63" s="80"/>
      <c r="G63" s="80"/>
      <c r="H63" s="78" t="s">
        <v>46</v>
      </c>
      <c r="I63" s="78"/>
      <c r="J63" s="78"/>
      <c r="K63" s="78"/>
      <c r="L63" s="78"/>
      <c r="M63" s="78"/>
    </row>
    <row r="64" spans="1:13" ht="15.75" customHeight="1">
      <c r="A64" s="81"/>
      <c r="B64" s="81"/>
      <c r="C64" s="81"/>
      <c r="D64" s="81"/>
      <c r="E64" s="91" t="s">
        <v>116</v>
      </c>
      <c r="F64" s="91" t="s">
        <v>115</v>
      </c>
      <c r="G64" s="91" t="s">
        <v>39</v>
      </c>
      <c r="H64" s="91" t="s">
        <v>2</v>
      </c>
      <c r="I64" s="89" t="s">
        <v>3</v>
      </c>
      <c r="J64" s="80"/>
      <c r="K64" s="80"/>
      <c r="L64" s="80"/>
      <c r="M64" s="90"/>
    </row>
    <row r="65" spans="1:13" ht="137.25" customHeight="1">
      <c r="A65" s="81"/>
      <c r="B65" s="81"/>
      <c r="C65" s="81"/>
      <c r="D65" s="81"/>
      <c r="E65" s="92"/>
      <c r="F65" s="92"/>
      <c r="G65" s="92"/>
      <c r="H65" s="92"/>
      <c r="I65" s="91" t="s">
        <v>40</v>
      </c>
      <c r="J65" s="91" t="s">
        <v>41</v>
      </c>
      <c r="K65" s="78" t="s">
        <v>42</v>
      </c>
      <c r="L65" s="89" t="s">
        <v>43</v>
      </c>
      <c r="M65" s="90"/>
    </row>
    <row r="66" spans="1:13" ht="35.25" customHeight="1">
      <c r="A66" s="81"/>
      <c r="B66" s="81"/>
      <c r="C66" s="81"/>
      <c r="D66" s="81"/>
      <c r="E66" s="93"/>
      <c r="F66" s="93"/>
      <c r="G66" s="93"/>
      <c r="H66" s="93"/>
      <c r="I66" s="93"/>
      <c r="J66" s="93"/>
      <c r="K66" s="78"/>
      <c r="L66" s="56" t="s">
        <v>44</v>
      </c>
      <c r="M66" s="56" t="s">
        <v>45</v>
      </c>
    </row>
    <row r="67" spans="1:13" ht="18" customHeight="1">
      <c r="A67" s="95">
        <v>1</v>
      </c>
      <c r="B67" s="95"/>
      <c r="C67" s="95"/>
      <c r="D67" s="95"/>
      <c r="E67" s="17">
        <v>2</v>
      </c>
      <c r="F67" s="17">
        <v>3</v>
      </c>
      <c r="G67" s="17">
        <v>4</v>
      </c>
      <c r="H67" s="17">
        <v>5</v>
      </c>
      <c r="I67" s="17">
        <v>6</v>
      </c>
      <c r="J67" s="17">
        <v>7</v>
      </c>
      <c r="K67" s="17">
        <v>8</v>
      </c>
      <c r="L67" s="17">
        <v>9</v>
      </c>
      <c r="M67" s="17">
        <v>10</v>
      </c>
    </row>
    <row r="68" spans="1:13" ht="18" customHeight="1">
      <c r="A68" s="99" t="s">
        <v>55</v>
      </c>
      <c r="B68" s="99"/>
      <c r="C68" s="99"/>
      <c r="D68" s="99"/>
      <c r="E68" s="21" t="s">
        <v>17</v>
      </c>
      <c r="F68" s="21" t="s">
        <v>17</v>
      </c>
      <c r="G68" s="21" t="s">
        <v>17</v>
      </c>
      <c r="H68" s="71"/>
      <c r="I68" s="71"/>
      <c r="J68" s="69"/>
      <c r="K68" s="56"/>
      <c r="L68" s="56"/>
      <c r="M68" s="56"/>
    </row>
    <row r="69" spans="1:13" ht="18" customHeight="1">
      <c r="A69" s="79" t="s">
        <v>37</v>
      </c>
      <c r="B69" s="79"/>
      <c r="C69" s="79"/>
      <c r="D69" s="79"/>
      <c r="E69" s="21" t="s">
        <v>17</v>
      </c>
      <c r="F69" s="21" t="s">
        <v>17</v>
      </c>
      <c r="G69" s="21" t="s">
        <v>17</v>
      </c>
      <c r="H69" s="61">
        <f>H81+H131</f>
        <v>36468935.400000006</v>
      </c>
      <c r="I69" s="61">
        <f>I81</f>
        <v>33311495.400000002</v>
      </c>
      <c r="J69" s="62">
        <v>3157440</v>
      </c>
      <c r="K69" s="10"/>
      <c r="L69" s="10">
        <f>L81</f>
        <v>0</v>
      </c>
      <c r="M69" s="10"/>
    </row>
    <row r="70" spans="1:13" ht="18" customHeight="1">
      <c r="A70" s="72" t="s">
        <v>4</v>
      </c>
      <c r="B70" s="72"/>
      <c r="C70" s="72"/>
      <c r="D70" s="72"/>
      <c r="E70" s="56"/>
      <c r="F70" s="56"/>
      <c r="G70" s="56"/>
      <c r="H70" s="10"/>
      <c r="I70" s="10"/>
      <c r="J70" s="10"/>
      <c r="K70" s="10"/>
      <c r="L70" s="10"/>
      <c r="M70" s="10"/>
    </row>
    <row r="71" spans="1:13" ht="18" customHeight="1">
      <c r="A71" s="72" t="s">
        <v>47</v>
      </c>
      <c r="B71" s="72"/>
      <c r="C71" s="72"/>
      <c r="D71" s="72"/>
      <c r="E71" s="56"/>
      <c r="F71" s="56">
        <v>120</v>
      </c>
      <c r="G71" s="56"/>
      <c r="H71" s="10"/>
      <c r="I71" s="56" t="s">
        <v>17</v>
      </c>
      <c r="J71" s="56" t="s">
        <v>17</v>
      </c>
      <c r="K71" s="56" t="s">
        <v>17</v>
      </c>
      <c r="L71" s="10"/>
      <c r="M71" s="56" t="s">
        <v>17</v>
      </c>
    </row>
    <row r="72" spans="1:13" ht="18" customHeight="1">
      <c r="A72" s="72" t="s">
        <v>48</v>
      </c>
      <c r="B72" s="72"/>
      <c r="C72" s="72"/>
      <c r="D72" s="72"/>
      <c r="E72" s="56"/>
      <c r="F72" s="65">
        <v>130</v>
      </c>
      <c r="G72" s="56"/>
      <c r="H72" s="48">
        <f>H73+H74</f>
        <v>33311495.4</v>
      </c>
      <c r="I72" s="48">
        <f>I81</f>
        <v>33311495.400000002</v>
      </c>
      <c r="J72" s="56" t="s">
        <v>17</v>
      </c>
      <c r="K72" s="56" t="s">
        <v>17</v>
      </c>
      <c r="L72" s="10"/>
      <c r="M72" s="10"/>
    </row>
    <row r="73" spans="1:13" ht="18" customHeight="1">
      <c r="A73" s="66"/>
      <c r="B73" s="67"/>
      <c r="C73" s="67"/>
      <c r="D73" s="68"/>
      <c r="E73" s="64"/>
      <c r="F73" s="64"/>
      <c r="G73" s="65">
        <v>4000</v>
      </c>
      <c r="H73" s="48">
        <v>8563116</v>
      </c>
      <c r="I73" s="48">
        <v>8563116</v>
      </c>
      <c r="J73" s="65"/>
      <c r="K73" s="64"/>
      <c r="L73" s="10"/>
      <c r="M73" s="10"/>
    </row>
    <row r="74" spans="1:13" ht="18" customHeight="1">
      <c r="A74" s="66"/>
      <c r="B74" s="67"/>
      <c r="C74" s="67"/>
      <c r="D74" s="68"/>
      <c r="E74" s="64"/>
      <c r="F74" s="64"/>
      <c r="G74" s="65">
        <v>4001</v>
      </c>
      <c r="H74" s="48">
        <v>24748379.4</v>
      </c>
      <c r="I74" s="48">
        <v>24748379.4</v>
      </c>
      <c r="J74" s="65"/>
      <c r="K74" s="64"/>
      <c r="L74" s="10"/>
      <c r="M74" s="10"/>
    </row>
    <row r="75" spans="1:13" ht="35.25" customHeight="1">
      <c r="A75" s="72" t="s">
        <v>49</v>
      </c>
      <c r="B75" s="72"/>
      <c r="C75" s="72"/>
      <c r="D75" s="72"/>
      <c r="E75" s="56"/>
      <c r="F75" s="56">
        <v>140</v>
      </c>
      <c r="G75" s="56"/>
      <c r="H75" s="10"/>
      <c r="I75" s="56" t="s">
        <v>17</v>
      </c>
      <c r="J75" s="56" t="s">
        <v>17</v>
      </c>
      <c r="K75" s="56" t="s">
        <v>17</v>
      </c>
      <c r="L75" s="10"/>
      <c r="M75" s="56" t="s">
        <v>17</v>
      </c>
    </row>
    <row r="76" spans="1:13" ht="18" customHeight="1">
      <c r="A76" s="72" t="s">
        <v>50</v>
      </c>
      <c r="B76" s="72"/>
      <c r="C76" s="72"/>
      <c r="D76" s="72"/>
      <c r="E76" s="56"/>
      <c r="F76" s="65">
        <v>180</v>
      </c>
      <c r="G76" s="56"/>
      <c r="H76" s="63">
        <f>H91+H112</f>
        <v>3157440</v>
      </c>
      <c r="I76" s="56" t="s">
        <v>17</v>
      </c>
      <c r="J76" s="63">
        <v>3157440</v>
      </c>
      <c r="K76" s="10"/>
      <c r="L76" s="56" t="s">
        <v>17</v>
      </c>
      <c r="M76" s="56" t="s">
        <v>17</v>
      </c>
    </row>
    <row r="77" spans="1:13" ht="18" customHeight="1">
      <c r="A77" s="66"/>
      <c r="B77" s="67"/>
      <c r="C77" s="67"/>
      <c r="D77" s="68"/>
      <c r="E77" s="64"/>
      <c r="F77" s="64"/>
      <c r="G77" s="65">
        <v>5000</v>
      </c>
      <c r="H77" s="48">
        <v>201320</v>
      </c>
      <c r="I77" s="48"/>
      <c r="J77" s="70">
        <v>201320</v>
      </c>
      <c r="K77" s="10"/>
      <c r="L77" s="64"/>
      <c r="M77" s="64"/>
    </row>
    <row r="78" spans="1:13" ht="18" customHeight="1">
      <c r="A78" s="89"/>
      <c r="B78" s="80"/>
      <c r="C78" s="80"/>
      <c r="D78" s="90"/>
      <c r="E78" s="64"/>
      <c r="F78" s="64"/>
      <c r="G78" s="65">
        <v>5130</v>
      </c>
      <c r="H78" s="48">
        <v>2956120</v>
      </c>
      <c r="I78" s="48"/>
      <c r="J78" s="70">
        <v>2956120</v>
      </c>
      <c r="K78" s="10"/>
      <c r="L78" s="64"/>
      <c r="M78" s="64"/>
    </row>
    <row r="79" spans="1:13" ht="18" customHeight="1">
      <c r="A79" s="72" t="s">
        <v>151</v>
      </c>
      <c r="B79" s="72"/>
      <c r="C79" s="72"/>
      <c r="D79" s="72"/>
      <c r="E79" s="56"/>
      <c r="F79" s="56">
        <v>400</v>
      </c>
      <c r="G79" s="56"/>
      <c r="H79" s="10"/>
      <c r="I79" s="56"/>
      <c r="J79" s="10"/>
      <c r="K79" s="10"/>
      <c r="L79" s="56"/>
      <c r="M79" s="56"/>
    </row>
    <row r="80" spans="1:13" ht="18" customHeight="1">
      <c r="A80" s="72" t="s">
        <v>51</v>
      </c>
      <c r="B80" s="72"/>
      <c r="C80" s="72"/>
      <c r="D80" s="72"/>
      <c r="E80" s="56"/>
      <c r="F80" s="56">
        <v>180</v>
      </c>
      <c r="G80" s="56"/>
      <c r="H80" s="44"/>
      <c r="I80" s="56" t="s">
        <v>17</v>
      </c>
      <c r="J80" s="56" t="s">
        <v>17</v>
      </c>
      <c r="K80" s="56" t="s">
        <v>17</v>
      </c>
      <c r="L80" s="56"/>
      <c r="M80" s="56"/>
    </row>
    <row r="81" spans="1:13" s="24" customFormat="1" ht="18" customHeight="1">
      <c r="A81" s="79" t="s">
        <v>52</v>
      </c>
      <c r="B81" s="79"/>
      <c r="C81" s="79"/>
      <c r="D81" s="79"/>
      <c r="E81" s="21" t="s">
        <v>17</v>
      </c>
      <c r="F81" s="21"/>
      <c r="G81" s="21" t="s">
        <v>17</v>
      </c>
      <c r="H81" s="48">
        <f>H88+H90+H92+H93+H100+H109+H91+H96</f>
        <v>36468935.400000006</v>
      </c>
      <c r="I81" s="48">
        <f>I88+I90+I92+I93+I109+I100</f>
        <v>33311495.400000002</v>
      </c>
      <c r="J81" s="63">
        <f>J91+J109</f>
        <v>3157440</v>
      </c>
      <c r="K81" s="23"/>
      <c r="L81" s="10"/>
      <c r="M81" s="23"/>
    </row>
    <row r="82" spans="1:13" s="24" customFormat="1" ht="18" customHeight="1">
      <c r="A82" s="109"/>
      <c r="B82" s="110"/>
      <c r="C82" s="110"/>
      <c r="D82" s="111"/>
      <c r="E82" s="21"/>
      <c r="F82" s="21"/>
      <c r="G82" s="21">
        <v>4000</v>
      </c>
      <c r="H82" s="48">
        <v>8563116</v>
      </c>
      <c r="I82" s="48">
        <v>8563116</v>
      </c>
      <c r="J82" s="63"/>
      <c r="K82" s="23"/>
      <c r="L82" s="10"/>
      <c r="M82" s="23"/>
    </row>
    <row r="83" spans="1:13" s="24" customFormat="1" ht="18" customHeight="1">
      <c r="A83" s="109"/>
      <c r="B83" s="110"/>
      <c r="C83" s="110"/>
      <c r="D83" s="111"/>
      <c r="E83" s="21"/>
      <c r="F83" s="21"/>
      <c r="G83" s="21">
        <v>4001</v>
      </c>
      <c r="H83" s="48">
        <v>24748379.4</v>
      </c>
      <c r="I83" s="48">
        <v>24748379.4</v>
      </c>
      <c r="J83" s="63"/>
      <c r="K83" s="23"/>
      <c r="L83" s="10"/>
      <c r="M83" s="23"/>
    </row>
    <row r="84" spans="1:13" s="24" customFormat="1" ht="18" customHeight="1">
      <c r="A84" s="109"/>
      <c r="B84" s="110"/>
      <c r="C84" s="110"/>
      <c r="D84" s="111"/>
      <c r="E84" s="21"/>
      <c r="F84" s="21"/>
      <c r="G84" s="21">
        <v>5000</v>
      </c>
      <c r="H84" s="48">
        <v>201320</v>
      </c>
      <c r="I84" s="48"/>
      <c r="J84" s="63">
        <v>201320</v>
      </c>
      <c r="K84" s="23"/>
      <c r="L84" s="10"/>
      <c r="M84" s="23"/>
    </row>
    <row r="85" spans="1:13" s="24" customFormat="1" ht="18" customHeight="1">
      <c r="A85" s="109"/>
      <c r="B85" s="110"/>
      <c r="C85" s="110"/>
      <c r="D85" s="111"/>
      <c r="E85" s="21"/>
      <c r="F85" s="21"/>
      <c r="G85" s="21">
        <v>5130</v>
      </c>
      <c r="H85" s="48">
        <v>2956120</v>
      </c>
      <c r="I85" s="48"/>
      <c r="J85" s="63">
        <v>2956120</v>
      </c>
      <c r="K85" s="23"/>
      <c r="L85" s="10"/>
      <c r="M85" s="23"/>
    </row>
    <row r="86" spans="1:13" ht="18" customHeight="1">
      <c r="A86" s="72" t="s">
        <v>4</v>
      </c>
      <c r="B86" s="72"/>
      <c r="C86" s="72"/>
      <c r="D86" s="72"/>
      <c r="E86" s="56"/>
      <c r="F86" s="56"/>
      <c r="G86" s="56"/>
      <c r="H86" s="10"/>
      <c r="I86" s="10"/>
      <c r="J86" s="10"/>
      <c r="K86" s="10"/>
      <c r="L86" s="10"/>
      <c r="M86" s="10"/>
    </row>
    <row r="87" spans="1:13" ht="18" customHeight="1">
      <c r="A87" s="97" t="s">
        <v>53</v>
      </c>
      <c r="B87" s="97"/>
      <c r="C87" s="97"/>
      <c r="D87" s="97"/>
      <c r="E87" s="25">
        <v>100</v>
      </c>
      <c r="F87" s="25"/>
      <c r="G87" s="25"/>
      <c r="H87" s="10"/>
      <c r="I87" s="10"/>
      <c r="J87" s="10"/>
      <c r="K87" s="10"/>
      <c r="L87" s="10"/>
      <c r="M87" s="10"/>
    </row>
    <row r="88" spans="1:13" ht="18" customHeight="1">
      <c r="A88" s="72" t="s">
        <v>56</v>
      </c>
      <c r="B88" s="72"/>
      <c r="C88" s="72"/>
      <c r="D88" s="72"/>
      <c r="E88" s="25">
        <v>111</v>
      </c>
      <c r="F88" s="25">
        <v>211</v>
      </c>
      <c r="G88" s="25">
        <v>4000</v>
      </c>
      <c r="H88" s="44">
        <f>I88</f>
        <v>2539902.5</v>
      </c>
      <c r="I88" s="44">
        <v>2539902.5</v>
      </c>
      <c r="J88" s="10"/>
      <c r="K88" s="10"/>
      <c r="L88" s="10"/>
      <c r="M88" s="10"/>
    </row>
    <row r="89" spans="1:13" ht="18" customHeight="1">
      <c r="A89" s="72" t="s">
        <v>1</v>
      </c>
      <c r="B89" s="72"/>
      <c r="C89" s="72"/>
      <c r="D89" s="72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34.5" customHeight="1">
      <c r="A90" s="72" t="s">
        <v>56</v>
      </c>
      <c r="B90" s="72"/>
      <c r="C90" s="72"/>
      <c r="D90" s="72"/>
      <c r="E90" s="25">
        <v>111</v>
      </c>
      <c r="F90" s="25">
        <v>211</v>
      </c>
      <c r="G90" s="25">
        <v>4001</v>
      </c>
      <c r="H90" s="44">
        <f>I90</f>
        <v>18182949.1</v>
      </c>
      <c r="I90" s="44">
        <v>18182949.1</v>
      </c>
      <c r="J90" s="10"/>
      <c r="K90" s="10"/>
      <c r="L90" s="10"/>
      <c r="M90" s="10"/>
    </row>
    <row r="91" spans="1:13" ht="45" customHeight="1">
      <c r="A91" s="72" t="s">
        <v>57</v>
      </c>
      <c r="B91" s="72"/>
      <c r="C91" s="72"/>
      <c r="D91" s="72"/>
      <c r="E91" s="25">
        <v>112</v>
      </c>
      <c r="F91" s="25">
        <v>212</v>
      </c>
      <c r="G91" s="25">
        <v>5000</v>
      </c>
      <c r="H91" s="45">
        <v>201320</v>
      </c>
      <c r="I91" s="45"/>
      <c r="J91" s="45">
        <v>201320</v>
      </c>
      <c r="K91" s="10"/>
      <c r="L91" s="10"/>
      <c r="M91" s="10"/>
    </row>
    <row r="92" spans="1:13" ht="44.25" customHeight="1">
      <c r="A92" s="72" t="s">
        <v>58</v>
      </c>
      <c r="B92" s="72"/>
      <c r="C92" s="72"/>
      <c r="D92" s="72"/>
      <c r="E92" s="25">
        <v>113</v>
      </c>
      <c r="F92" s="25">
        <v>212</v>
      </c>
      <c r="G92" s="25">
        <v>4000</v>
      </c>
      <c r="H92" s="44">
        <v>72426</v>
      </c>
      <c r="I92" s="44">
        <v>72426</v>
      </c>
      <c r="J92" s="10"/>
      <c r="K92" s="10"/>
      <c r="L92" s="10"/>
      <c r="M92" s="10"/>
    </row>
    <row r="93" spans="1:13" ht="18" customHeight="1">
      <c r="A93" s="72" t="s">
        <v>59</v>
      </c>
      <c r="B93" s="72"/>
      <c r="C93" s="72"/>
      <c r="D93" s="72"/>
      <c r="E93" s="25">
        <v>119</v>
      </c>
      <c r="F93" s="25">
        <v>213</v>
      </c>
      <c r="G93" s="41"/>
      <c r="H93" s="44">
        <v>6258301.1</v>
      </c>
      <c r="I93" s="44">
        <v>6258301.1</v>
      </c>
      <c r="J93" s="10"/>
      <c r="K93" s="10"/>
      <c r="L93" s="10"/>
      <c r="M93" s="10"/>
    </row>
    <row r="94" spans="1:13" ht="18" customHeight="1">
      <c r="A94" s="72" t="s">
        <v>60</v>
      </c>
      <c r="B94" s="72"/>
      <c r="C94" s="72"/>
      <c r="D94" s="72"/>
      <c r="E94" s="25">
        <v>300</v>
      </c>
      <c r="F94" s="25"/>
      <c r="G94" s="25"/>
      <c r="H94" s="10"/>
      <c r="I94" s="10"/>
      <c r="J94" s="10"/>
      <c r="K94" s="10"/>
      <c r="L94" s="10"/>
      <c r="M94" s="10"/>
    </row>
    <row r="95" spans="1:13" ht="30.75" customHeight="1">
      <c r="A95" s="72" t="s">
        <v>1</v>
      </c>
      <c r="B95" s="72"/>
      <c r="C95" s="72"/>
      <c r="D95" s="72"/>
      <c r="E95" s="25"/>
      <c r="F95" s="25"/>
      <c r="G95" s="25"/>
      <c r="H95" s="10"/>
      <c r="I95" s="10"/>
      <c r="J95" s="10"/>
      <c r="K95" s="10"/>
      <c r="L95" s="10"/>
      <c r="M95" s="10"/>
    </row>
    <row r="96" spans="1:13" ht="18.75" customHeight="1">
      <c r="A96" s="72" t="s">
        <v>61</v>
      </c>
      <c r="B96" s="72"/>
      <c r="C96" s="72"/>
      <c r="D96" s="72"/>
      <c r="E96" s="25">
        <v>321</v>
      </c>
      <c r="F96" s="25">
        <v>262</v>
      </c>
      <c r="G96" s="49"/>
      <c r="H96" s="10"/>
      <c r="I96" s="10"/>
      <c r="J96" s="10"/>
      <c r="K96" s="10"/>
      <c r="L96" s="10"/>
      <c r="M96" s="10"/>
    </row>
    <row r="97" spans="1:13" ht="15.75" customHeight="1">
      <c r="A97" s="72" t="s">
        <v>62</v>
      </c>
      <c r="B97" s="72"/>
      <c r="C97" s="72"/>
      <c r="D97" s="72"/>
      <c r="E97" s="25">
        <v>340</v>
      </c>
      <c r="F97" s="25"/>
      <c r="G97" s="25"/>
      <c r="H97" s="10"/>
      <c r="I97" s="10"/>
      <c r="J97" s="10"/>
      <c r="K97" s="10"/>
      <c r="L97" s="10"/>
      <c r="M97" s="10"/>
    </row>
    <row r="98" spans="1:13" ht="18" customHeight="1">
      <c r="A98" s="72" t="s">
        <v>63</v>
      </c>
      <c r="B98" s="72"/>
      <c r="C98" s="72"/>
      <c r="D98" s="72"/>
      <c r="E98" s="25">
        <v>350</v>
      </c>
      <c r="F98" s="25"/>
      <c r="G98" s="25"/>
      <c r="H98" s="10"/>
      <c r="I98" s="10"/>
      <c r="J98" s="10"/>
      <c r="K98" s="10"/>
      <c r="L98" s="10"/>
      <c r="M98" s="10"/>
    </row>
    <row r="99" spans="1:13" ht="18" customHeight="1">
      <c r="A99" s="72" t="s">
        <v>64</v>
      </c>
      <c r="B99" s="72"/>
      <c r="C99" s="72"/>
      <c r="D99" s="72"/>
      <c r="E99" s="25">
        <v>360</v>
      </c>
      <c r="F99" s="25">
        <v>290</v>
      </c>
      <c r="G99" s="25"/>
      <c r="H99" s="10"/>
      <c r="I99" s="10"/>
      <c r="J99" s="10"/>
      <c r="K99" s="10"/>
      <c r="L99" s="10"/>
      <c r="M99" s="10"/>
    </row>
    <row r="100" spans="1:13" ht="18" customHeight="1">
      <c r="A100" s="72" t="s">
        <v>68</v>
      </c>
      <c r="B100" s="72"/>
      <c r="C100" s="72"/>
      <c r="D100" s="72"/>
      <c r="E100" s="49">
        <v>850</v>
      </c>
      <c r="F100" s="49">
        <v>290</v>
      </c>
      <c r="G100" s="49">
        <v>4000</v>
      </c>
      <c r="H100" s="23">
        <f>H102+H103</f>
        <v>267966</v>
      </c>
      <c r="I100" s="23">
        <f>I102+I103</f>
        <v>267966</v>
      </c>
      <c r="J100" s="10"/>
      <c r="K100" s="10"/>
      <c r="L100" s="10"/>
      <c r="M100" s="10"/>
    </row>
    <row r="101" spans="1:13" ht="18" customHeight="1">
      <c r="A101" s="72" t="s">
        <v>1</v>
      </c>
      <c r="B101" s="72"/>
      <c r="C101" s="72"/>
      <c r="D101" s="72"/>
      <c r="E101" s="25"/>
      <c r="F101" s="25"/>
      <c r="G101" s="25"/>
      <c r="H101" s="10"/>
      <c r="I101" s="10"/>
      <c r="J101" s="10"/>
      <c r="K101" s="10"/>
      <c r="L101" s="10"/>
      <c r="M101" s="10"/>
    </row>
    <row r="102" spans="1:13" ht="18" customHeight="1">
      <c r="A102" s="72" t="s">
        <v>65</v>
      </c>
      <c r="B102" s="72"/>
      <c r="C102" s="72"/>
      <c r="D102" s="72"/>
      <c r="E102" s="25">
        <v>851</v>
      </c>
      <c r="F102" s="25">
        <v>290</v>
      </c>
      <c r="G102" s="25">
        <v>4000</v>
      </c>
      <c r="H102" s="10">
        <v>261466</v>
      </c>
      <c r="I102" s="10">
        <v>261466</v>
      </c>
      <c r="J102" s="10"/>
      <c r="K102" s="10"/>
      <c r="L102" s="10"/>
      <c r="M102" s="10"/>
    </row>
    <row r="103" spans="1:13" ht="18" customHeight="1">
      <c r="A103" s="72" t="s">
        <v>66</v>
      </c>
      <c r="B103" s="72"/>
      <c r="C103" s="72"/>
      <c r="D103" s="72"/>
      <c r="E103" s="25">
        <v>852</v>
      </c>
      <c r="F103" s="25">
        <v>290</v>
      </c>
      <c r="G103" s="25">
        <v>4000</v>
      </c>
      <c r="H103" s="10">
        <v>6500</v>
      </c>
      <c r="I103" s="10">
        <v>6500</v>
      </c>
      <c r="J103" s="10"/>
      <c r="K103" s="10"/>
      <c r="L103" s="10"/>
      <c r="M103" s="10"/>
    </row>
    <row r="104" spans="1:13" ht="33.75" customHeight="1">
      <c r="A104" s="72" t="s">
        <v>67</v>
      </c>
      <c r="B104" s="72"/>
      <c r="C104" s="72"/>
      <c r="D104" s="72"/>
      <c r="E104" s="25">
        <v>853</v>
      </c>
      <c r="F104" s="25">
        <v>290</v>
      </c>
      <c r="G104" s="25"/>
      <c r="H104" s="10"/>
      <c r="I104" s="10"/>
      <c r="J104" s="10"/>
      <c r="K104" s="10"/>
      <c r="L104" s="10"/>
      <c r="M104" s="10"/>
    </row>
    <row r="105" spans="1:13" ht="18" customHeight="1">
      <c r="A105" s="72" t="s">
        <v>73</v>
      </c>
      <c r="B105" s="72"/>
      <c r="C105" s="72"/>
      <c r="D105" s="72"/>
      <c r="E105" s="25">
        <v>400</v>
      </c>
      <c r="F105" s="25"/>
      <c r="G105" s="25"/>
      <c r="H105" s="10"/>
      <c r="I105" s="10"/>
      <c r="J105" s="10"/>
      <c r="K105" s="10"/>
      <c r="L105" s="10"/>
      <c r="M105" s="10"/>
    </row>
    <row r="106" spans="1:13" ht="30.75" customHeight="1">
      <c r="A106" s="72" t="s">
        <v>1</v>
      </c>
      <c r="B106" s="72"/>
      <c r="C106" s="72"/>
      <c r="D106" s="72"/>
      <c r="E106" s="25"/>
      <c r="F106" s="25"/>
      <c r="G106" s="25"/>
      <c r="H106" s="10"/>
      <c r="I106" s="10"/>
      <c r="J106" s="10"/>
      <c r="K106" s="10"/>
      <c r="L106" s="10"/>
      <c r="M106" s="10"/>
    </row>
    <row r="107" spans="1:13" ht="30.75" customHeight="1">
      <c r="A107" s="72" t="s">
        <v>69</v>
      </c>
      <c r="B107" s="72"/>
      <c r="C107" s="72"/>
      <c r="D107" s="72"/>
      <c r="E107" s="25">
        <v>406</v>
      </c>
      <c r="F107" s="25">
        <v>310</v>
      </c>
      <c r="G107" s="25"/>
      <c r="H107" s="10"/>
      <c r="I107" s="10"/>
      <c r="J107" s="10"/>
      <c r="K107" s="10"/>
      <c r="L107" s="10"/>
      <c r="M107" s="10"/>
    </row>
    <row r="108" spans="1:13" ht="18" customHeight="1">
      <c r="A108" s="72" t="s">
        <v>70</v>
      </c>
      <c r="B108" s="72"/>
      <c r="C108" s="72"/>
      <c r="D108" s="72"/>
      <c r="E108" s="26">
        <v>407</v>
      </c>
      <c r="F108" s="26">
        <v>310</v>
      </c>
      <c r="G108" s="26"/>
      <c r="H108" s="46"/>
      <c r="I108" s="22"/>
      <c r="J108" s="22"/>
      <c r="K108" s="10"/>
      <c r="L108" s="10"/>
      <c r="M108" s="10"/>
    </row>
    <row r="109" spans="1:13" ht="18" customHeight="1">
      <c r="A109" s="72" t="s">
        <v>71</v>
      </c>
      <c r="B109" s="72"/>
      <c r="C109" s="72"/>
      <c r="D109" s="72"/>
      <c r="E109" s="60">
        <v>200</v>
      </c>
      <c r="F109" s="60"/>
      <c r="G109" s="60"/>
      <c r="H109" s="61">
        <f>H110+H111+H112</f>
        <v>8946070.7</v>
      </c>
      <c r="I109" s="61">
        <f>I110+I111+I112</f>
        <v>5989950.7</v>
      </c>
      <c r="J109" s="62">
        <v>2956120</v>
      </c>
      <c r="K109" s="10"/>
      <c r="L109" s="45"/>
      <c r="M109" s="10"/>
    </row>
    <row r="110" spans="1:13" ht="18" customHeight="1">
      <c r="A110" s="72" t="s">
        <v>1</v>
      </c>
      <c r="B110" s="72"/>
      <c r="C110" s="72"/>
      <c r="D110" s="72"/>
      <c r="E110" s="27"/>
      <c r="F110" s="27"/>
      <c r="G110" s="27">
        <v>4000</v>
      </c>
      <c r="H110" s="46">
        <f>H115+H118+H119+H120+H121+H122+H123+H124+H129</f>
        <v>4915771</v>
      </c>
      <c r="I110" s="46">
        <f>I115+I118+I119+I120+I121+I122+I123+I124+I129</f>
        <v>4915771</v>
      </c>
      <c r="J110" s="22"/>
      <c r="K110" s="10"/>
      <c r="L110" s="45"/>
      <c r="M110" s="10"/>
    </row>
    <row r="111" spans="1:13" ht="18" customHeight="1">
      <c r="A111" s="89"/>
      <c r="B111" s="80"/>
      <c r="C111" s="80"/>
      <c r="D111" s="90"/>
      <c r="E111" s="27"/>
      <c r="F111" s="27"/>
      <c r="G111" s="27">
        <v>4001</v>
      </c>
      <c r="H111" s="46">
        <f>H116+H125+H127+H130</f>
        <v>1074179.7</v>
      </c>
      <c r="I111" s="46">
        <f>I116+I125+I127+I130</f>
        <v>1074179.7</v>
      </c>
      <c r="J111" s="22"/>
      <c r="K111" s="10"/>
      <c r="L111" s="45"/>
      <c r="M111" s="10"/>
    </row>
    <row r="112" spans="1:13" ht="30.75" customHeight="1">
      <c r="A112" s="72"/>
      <c r="B112" s="72"/>
      <c r="C112" s="72"/>
      <c r="D112" s="72"/>
      <c r="E112" s="25"/>
      <c r="F112" s="25"/>
      <c r="G112" s="25">
        <v>5130</v>
      </c>
      <c r="H112" s="44">
        <f>H126</f>
        <v>2956120</v>
      </c>
      <c r="I112" s="44">
        <f>I126</f>
        <v>0</v>
      </c>
      <c r="J112" s="45">
        <v>2956120</v>
      </c>
      <c r="K112" s="10"/>
      <c r="L112" s="10"/>
      <c r="M112" s="10"/>
    </row>
    <row r="113" spans="1:13" ht="30" customHeight="1">
      <c r="A113" s="72" t="s">
        <v>72</v>
      </c>
      <c r="B113" s="72"/>
      <c r="C113" s="72"/>
      <c r="D113" s="72"/>
      <c r="E113" s="25">
        <v>243</v>
      </c>
      <c r="F113" s="25">
        <v>225</v>
      </c>
      <c r="G113" s="25"/>
      <c r="H113" s="10"/>
      <c r="I113" s="10"/>
      <c r="J113" s="10"/>
      <c r="K113" s="10"/>
      <c r="L113" s="10"/>
      <c r="M113" s="10"/>
    </row>
    <row r="114" spans="1:13" ht="20.25" customHeight="1">
      <c r="A114" s="78" t="s">
        <v>74</v>
      </c>
      <c r="B114" s="78"/>
      <c r="C114" s="78"/>
      <c r="D114" s="78"/>
      <c r="E114" s="25">
        <v>244</v>
      </c>
      <c r="F114" s="25"/>
      <c r="G114" s="25"/>
      <c r="H114" s="10"/>
      <c r="I114" s="10"/>
      <c r="J114" s="10"/>
      <c r="K114" s="10"/>
      <c r="L114" s="10"/>
      <c r="M114" s="10"/>
    </row>
    <row r="115" spans="1:13" ht="18" customHeight="1">
      <c r="A115" s="72" t="s">
        <v>81</v>
      </c>
      <c r="B115" s="72"/>
      <c r="C115" s="72"/>
      <c r="D115" s="72"/>
      <c r="E115" s="25">
        <v>244</v>
      </c>
      <c r="F115" s="25">
        <v>221</v>
      </c>
      <c r="G115" s="25">
        <v>4000</v>
      </c>
      <c r="H115" s="44">
        <v>75466</v>
      </c>
      <c r="I115" s="44">
        <v>75466</v>
      </c>
      <c r="J115" s="10"/>
      <c r="K115" s="10"/>
      <c r="L115" s="10"/>
      <c r="M115" s="10"/>
    </row>
    <row r="116" spans="1:13" ht="18" customHeight="1">
      <c r="A116" s="72" t="s">
        <v>81</v>
      </c>
      <c r="B116" s="72"/>
      <c r="C116" s="72"/>
      <c r="D116" s="72"/>
      <c r="E116" s="25">
        <v>244</v>
      </c>
      <c r="F116" s="25">
        <v>221</v>
      </c>
      <c r="G116" s="25">
        <v>4001</v>
      </c>
      <c r="H116" s="44">
        <v>121800</v>
      </c>
      <c r="I116" s="44">
        <v>121800</v>
      </c>
      <c r="J116" s="10"/>
      <c r="K116" s="10"/>
      <c r="L116" s="10"/>
      <c r="M116" s="10"/>
    </row>
    <row r="117" spans="1:13" ht="18" customHeight="1">
      <c r="A117" s="72" t="s">
        <v>75</v>
      </c>
      <c r="B117" s="72"/>
      <c r="C117" s="72"/>
      <c r="D117" s="72"/>
      <c r="E117" s="25">
        <v>244</v>
      </c>
      <c r="F117" s="25">
        <v>222</v>
      </c>
      <c r="G117" s="25"/>
      <c r="H117" s="44"/>
      <c r="I117" s="44"/>
      <c r="J117" s="10"/>
      <c r="K117" s="10"/>
      <c r="L117" s="10"/>
      <c r="M117" s="10"/>
    </row>
    <row r="118" spans="1:13" ht="18" customHeight="1">
      <c r="A118" s="72" t="s">
        <v>82</v>
      </c>
      <c r="B118" s="72"/>
      <c r="C118" s="72"/>
      <c r="D118" s="72"/>
      <c r="E118" s="25">
        <v>244</v>
      </c>
      <c r="F118" s="25">
        <v>223</v>
      </c>
      <c r="G118" s="25">
        <v>4107</v>
      </c>
      <c r="H118" s="45">
        <v>2739257</v>
      </c>
      <c r="I118" s="45">
        <v>2739257</v>
      </c>
      <c r="J118" s="10"/>
      <c r="K118" s="10"/>
      <c r="L118" s="10"/>
      <c r="M118" s="10"/>
    </row>
    <row r="119" spans="1:13" ht="18" customHeight="1">
      <c r="A119" s="72" t="s">
        <v>83</v>
      </c>
      <c r="B119" s="72"/>
      <c r="C119" s="72"/>
      <c r="D119" s="72"/>
      <c r="E119" s="25">
        <v>244</v>
      </c>
      <c r="F119" s="25">
        <v>223</v>
      </c>
      <c r="G119" s="25">
        <v>4109</v>
      </c>
      <c r="H119" s="44">
        <v>291873</v>
      </c>
      <c r="I119" s="44">
        <v>291873</v>
      </c>
      <c r="J119" s="10"/>
      <c r="K119" s="10"/>
      <c r="L119" s="10"/>
      <c r="M119" s="10"/>
    </row>
    <row r="120" spans="1:13" ht="18" customHeight="1">
      <c r="A120" s="72" t="s">
        <v>84</v>
      </c>
      <c r="B120" s="72"/>
      <c r="C120" s="72"/>
      <c r="D120" s="72"/>
      <c r="E120" s="25">
        <v>244</v>
      </c>
      <c r="F120" s="25">
        <v>223</v>
      </c>
      <c r="G120" s="25">
        <v>4110</v>
      </c>
      <c r="H120" s="44">
        <v>247221</v>
      </c>
      <c r="I120" s="44">
        <v>247221</v>
      </c>
      <c r="J120" s="10"/>
      <c r="K120" s="10"/>
      <c r="L120" s="10"/>
      <c r="M120" s="10"/>
    </row>
    <row r="121" spans="1:13" ht="18" customHeight="1">
      <c r="A121" s="72" t="s">
        <v>85</v>
      </c>
      <c r="B121" s="72"/>
      <c r="C121" s="72"/>
      <c r="D121" s="72"/>
      <c r="E121" s="25">
        <v>244</v>
      </c>
      <c r="F121" s="25">
        <v>223</v>
      </c>
      <c r="G121" s="25">
        <v>4126</v>
      </c>
      <c r="H121" s="45">
        <v>120498</v>
      </c>
      <c r="I121" s="45">
        <v>120498</v>
      </c>
      <c r="J121" s="10"/>
      <c r="K121" s="10"/>
      <c r="L121" s="10"/>
      <c r="M121" s="10"/>
    </row>
    <row r="122" spans="1:13" ht="18" customHeight="1">
      <c r="A122" s="72" t="s">
        <v>85</v>
      </c>
      <c r="B122" s="72"/>
      <c r="C122" s="72"/>
      <c r="D122" s="72"/>
      <c r="E122" s="25">
        <v>244</v>
      </c>
      <c r="F122" s="25">
        <v>224</v>
      </c>
      <c r="G122" s="25">
        <v>4127</v>
      </c>
      <c r="H122" s="45">
        <v>15100</v>
      </c>
      <c r="I122" s="45">
        <v>15100</v>
      </c>
      <c r="J122" s="10"/>
      <c r="K122" s="10"/>
      <c r="L122" s="10"/>
      <c r="M122" s="10"/>
    </row>
    <row r="123" spans="1:13" ht="18" customHeight="1">
      <c r="A123" s="72" t="s">
        <v>76</v>
      </c>
      <c r="B123" s="72"/>
      <c r="C123" s="72"/>
      <c r="D123" s="72"/>
      <c r="E123" s="25">
        <v>244</v>
      </c>
      <c r="F123" s="25">
        <v>225</v>
      </c>
      <c r="G123" s="25">
        <v>4000</v>
      </c>
      <c r="H123" s="44">
        <v>1087190</v>
      </c>
      <c r="I123" s="44">
        <v>1087190</v>
      </c>
      <c r="J123" s="10"/>
      <c r="K123" s="10"/>
      <c r="L123" s="10"/>
      <c r="M123" s="10"/>
    </row>
    <row r="124" spans="1:13" ht="18" customHeight="1">
      <c r="A124" s="72" t="s">
        <v>77</v>
      </c>
      <c r="B124" s="72"/>
      <c r="C124" s="72"/>
      <c r="D124" s="72"/>
      <c r="E124" s="25">
        <v>244</v>
      </c>
      <c r="F124" s="25">
        <v>226</v>
      </c>
      <c r="G124" s="25">
        <v>4000</v>
      </c>
      <c r="H124" s="44">
        <v>135957</v>
      </c>
      <c r="I124" s="44">
        <v>135957</v>
      </c>
      <c r="J124" s="10"/>
      <c r="K124" s="10"/>
      <c r="L124" s="10"/>
      <c r="M124" s="10"/>
    </row>
    <row r="125" spans="1:13" ht="18" customHeight="1">
      <c r="A125" s="72" t="s">
        <v>77</v>
      </c>
      <c r="B125" s="72"/>
      <c r="C125" s="72"/>
      <c r="D125" s="72"/>
      <c r="E125" s="25">
        <v>244</v>
      </c>
      <c r="F125" s="25">
        <v>226</v>
      </c>
      <c r="G125" s="25">
        <v>4001</v>
      </c>
      <c r="H125" s="44">
        <v>73179.7</v>
      </c>
      <c r="I125" s="44">
        <v>73179.7</v>
      </c>
      <c r="J125" s="10"/>
      <c r="K125" s="10"/>
      <c r="L125" s="10"/>
      <c r="M125" s="10"/>
    </row>
    <row r="126" spans="1:13" ht="18" customHeight="1">
      <c r="A126" s="72" t="s">
        <v>169</v>
      </c>
      <c r="B126" s="72"/>
      <c r="C126" s="72"/>
      <c r="D126" s="72"/>
      <c r="E126" s="25">
        <v>244</v>
      </c>
      <c r="F126" s="25">
        <v>226</v>
      </c>
      <c r="G126" s="25">
        <v>5130</v>
      </c>
      <c r="H126" s="44">
        <v>2956120</v>
      </c>
      <c r="I126" s="44"/>
      <c r="J126" s="45">
        <v>2956120</v>
      </c>
      <c r="K126" s="10"/>
      <c r="L126" s="10"/>
      <c r="M126" s="10"/>
    </row>
    <row r="127" spans="1:13" ht="18" customHeight="1">
      <c r="A127" s="72" t="s">
        <v>78</v>
      </c>
      <c r="B127" s="72"/>
      <c r="C127" s="72"/>
      <c r="D127" s="72"/>
      <c r="E127" s="25">
        <v>244</v>
      </c>
      <c r="F127" s="25">
        <v>310</v>
      </c>
      <c r="G127" s="25">
        <v>4001</v>
      </c>
      <c r="H127" s="45">
        <v>774400</v>
      </c>
      <c r="I127" s="45">
        <v>774400</v>
      </c>
      <c r="J127" s="10"/>
      <c r="K127" s="10"/>
      <c r="L127" s="10"/>
      <c r="M127" s="10"/>
    </row>
    <row r="128" spans="1:13" ht="28.5" customHeight="1">
      <c r="A128" s="72" t="s">
        <v>79</v>
      </c>
      <c r="B128" s="72"/>
      <c r="C128" s="72"/>
      <c r="D128" s="72"/>
      <c r="E128" s="25">
        <v>244</v>
      </c>
      <c r="F128" s="25">
        <v>320</v>
      </c>
      <c r="G128" s="25"/>
      <c r="H128" s="10"/>
      <c r="I128" s="10"/>
      <c r="J128" s="10"/>
      <c r="K128" s="10"/>
      <c r="L128" s="10"/>
      <c r="M128" s="10"/>
    </row>
    <row r="129" spans="1:14" ht="28.5" customHeight="1">
      <c r="A129" s="72" t="s">
        <v>80</v>
      </c>
      <c r="B129" s="72"/>
      <c r="C129" s="72"/>
      <c r="D129" s="72"/>
      <c r="E129" s="25">
        <v>244</v>
      </c>
      <c r="F129" s="25">
        <v>340</v>
      </c>
      <c r="G129" s="25">
        <v>4000</v>
      </c>
      <c r="H129" s="44">
        <v>203209</v>
      </c>
      <c r="I129" s="44">
        <v>203209</v>
      </c>
      <c r="J129" s="10"/>
      <c r="K129" s="10"/>
      <c r="L129" s="10"/>
      <c r="M129" s="10"/>
      <c r="N129" s="43"/>
    </row>
    <row r="130" spans="1:14" ht="28.5" customHeight="1">
      <c r="A130" s="72" t="s">
        <v>80</v>
      </c>
      <c r="B130" s="72"/>
      <c r="C130" s="72"/>
      <c r="D130" s="72"/>
      <c r="E130" s="25">
        <v>244</v>
      </c>
      <c r="F130" s="25">
        <v>340</v>
      </c>
      <c r="G130" s="25">
        <v>4001</v>
      </c>
      <c r="H130" s="44">
        <v>104800</v>
      </c>
      <c r="I130" s="44">
        <v>104800</v>
      </c>
      <c r="J130" s="10"/>
      <c r="K130" s="10"/>
      <c r="L130" s="10"/>
      <c r="M130" s="10"/>
      <c r="N130" s="43"/>
    </row>
    <row r="131" spans="1:14" ht="28.5" customHeight="1">
      <c r="A131" s="72" t="s">
        <v>80</v>
      </c>
      <c r="B131" s="72"/>
      <c r="C131" s="72"/>
      <c r="D131" s="72"/>
      <c r="E131" s="25">
        <v>244</v>
      </c>
      <c r="F131" s="25">
        <v>340</v>
      </c>
      <c r="G131" s="25"/>
      <c r="H131" s="44"/>
      <c r="I131" s="44"/>
      <c r="J131" s="10"/>
      <c r="K131" s="10"/>
      <c r="L131" s="45"/>
      <c r="M131" s="10"/>
      <c r="N131" s="43"/>
    </row>
    <row r="132" spans="2:14" ht="23.25" customHeight="1">
      <c r="B132" s="9"/>
      <c r="C132" s="9"/>
      <c r="D132" s="9"/>
      <c r="E132" s="55"/>
      <c r="F132" s="55"/>
      <c r="G132" s="55"/>
      <c r="H132" s="28"/>
      <c r="I132" s="28"/>
      <c r="J132" s="28"/>
      <c r="N132" s="29"/>
    </row>
    <row r="133" spans="1:14" ht="18" customHeight="1">
      <c r="A133" s="43" t="s">
        <v>97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29"/>
    </row>
    <row r="134" spans="1:14" ht="17.25" customHeight="1">
      <c r="A134" s="75" t="s">
        <v>0</v>
      </c>
      <c r="B134" s="75"/>
      <c r="C134" s="75" t="s">
        <v>86</v>
      </c>
      <c r="D134" s="75" t="s">
        <v>87</v>
      </c>
      <c r="E134" s="75" t="s">
        <v>88</v>
      </c>
      <c r="F134" s="75"/>
      <c r="G134" s="75"/>
      <c r="H134" s="75"/>
      <c r="I134" s="75"/>
      <c r="J134" s="75"/>
      <c r="K134" s="75"/>
      <c r="L134" s="75"/>
      <c r="M134" s="75"/>
      <c r="N134" s="29"/>
    </row>
    <row r="135" spans="1:14" ht="28.5" customHeight="1">
      <c r="A135" s="75"/>
      <c r="B135" s="75"/>
      <c r="C135" s="75"/>
      <c r="D135" s="75"/>
      <c r="E135" s="75" t="s">
        <v>89</v>
      </c>
      <c r="F135" s="75"/>
      <c r="G135" s="75"/>
      <c r="H135" s="75"/>
      <c r="I135" s="75"/>
      <c r="J135" s="75"/>
      <c r="K135" s="75"/>
      <c r="L135" s="75"/>
      <c r="M135" s="75"/>
      <c r="N135" s="29"/>
    </row>
    <row r="136" spans="1:14" ht="28.5" customHeight="1">
      <c r="A136" s="75"/>
      <c r="B136" s="75"/>
      <c r="C136" s="75"/>
      <c r="D136" s="75"/>
      <c r="E136" s="75" t="s">
        <v>90</v>
      </c>
      <c r="F136" s="75"/>
      <c r="G136" s="75"/>
      <c r="H136" s="75" t="s">
        <v>4</v>
      </c>
      <c r="I136" s="75"/>
      <c r="J136" s="75"/>
      <c r="K136" s="75"/>
      <c r="L136" s="75"/>
      <c r="M136" s="75"/>
      <c r="N136" s="29"/>
    </row>
    <row r="137" spans="1:14" ht="53.25" customHeight="1">
      <c r="A137" s="75"/>
      <c r="B137" s="75"/>
      <c r="C137" s="75"/>
      <c r="D137" s="75"/>
      <c r="E137" s="75"/>
      <c r="F137" s="75"/>
      <c r="G137" s="75"/>
      <c r="H137" s="75" t="s">
        <v>91</v>
      </c>
      <c r="I137" s="75"/>
      <c r="J137" s="75"/>
      <c r="K137" s="75" t="s">
        <v>92</v>
      </c>
      <c r="L137" s="75"/>
      <c r="M137" s="75"/>
      <c r="N137" s="30"/>
    </row>
    <row r="138" spans="1:14" ht="21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30"/>
    </row>
    <row r="139" spans="1:14" ht="29.25" customHeight="1">
      <c r="A139" s="75"/>
      <c r="B139" s="75"/>
      <c r="C139" s="75"/>
      <c r="D139" s="75"/>
      <c r="E139" s="52" t="s">
        <v>98</v>
      </c>
      <c r="F139" s="52" t="s">
        <v>99</v>
      </c>
      <c r="G139" s="52" t="s">
        <v>100</v>
      </c>
      <c r="H139" s="52" t="s">
        <v>101</v>
      </c>
      <c r="I139" s="52" t="s">
        <v>102</v>
      </c>
      <c r="J139" s="52" t="s">
        <v>103</v>
      </c>
      <c r="K139" s="52" t="s">
        <v>101</v>
      </c>
      <c r="L139" s="52" t="s">
        <v>102</v>
      </c>
      <c r="M139" s="52" t="s">
        <v>103</v>
      </c>
      <c r="N139" s="33"/>
    </row>
    <row r="140" spans="1:14" ht="37.5" customHeight="1">
      <c r="A140" s="75">
        <v>1</v>
      </c>
      <c r="B140" s="75"/>
      <c r="C140" s="52">
        <v>2</v>
      </c>
      <c r="D140" s="52">
        <v>3</v>
      </c>
      <c r="E140" s="52">
        <v>4</v>
      </c>
      <c r="F140" s="52">
        <v>5</v>
      </c>
      <c r="G140" s="52">
        <v>6</v>
      </c>
      <c r="H140" s="52">
        <v>7</v>
      </c>
      <c r="I140" s="52">
        <v>8</v>
      </c>
      <c r="J140" s="52">
        <v>9</v>
      </c>
      <c r="K140" s="52">
        <v>10</v>
      </c>
      <c r="L140" s="52">
        <v>11</v>
      </c>
      <c r="M140" s="52">
        <v>12</v>
      </c>
      <c r="N140" s="33"/>
    </row>
    <row r="141" spans="1:14" ht="26.25" customHeight="1">
      <c r="A141" s="108" t="s">
        <v>93</v>
      </c>
      <c r="B141" s="108"/>
      <c r="C141" s="31" t="s">
        <v>144</v>
      </c>
      <c r="D141" s="52" t="s">
        <v>94</v>
      </c>
      <c r="E141" s="47">
        <f>E143</f>
        <v>8946070.7</v>
      </c>
      <c r="F141" s="32"/>
      <c r="G141" s="32"/>
      <c r="H141" s="47">
        <f>E141</f>
        <v>8946070.7</v>
      </c>
      <c r="I141" s="32"/>
      <c r="J141" s="32"/>
      <c r="K141" s="32"/>
      <c r="L141" s="32"/>
      <c r="M141" s="32"/>
      <c r="N141" s="33"/>
    </row>
    <row r="142" spans="1:14" ht="23.25" customHeight="1">
      <c r="A142" s="108" t="s">
        <v>95</v>
      </c>
      <c r="B142" s="108"/>
      <c r="C142" s="52">
        <v>1001</v>
      </c>
      <c r="D142" s="52" t="s">
        <v>94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3"/>
    </row>
    <row r="143" spans="1:14" ht="23.25" customHeight="1">
      <c r="A143" s="108" t="s">
        <v>96</v>
      </c>
      <c r="B143" s="108"/>
      <c r="C143" s="52">
        <v>2001</v>
      </c>
      <c r="D143" s="32">
        <v>2017</v>
      </c>
      <c r="E143" s="47">
        <f>H109</f>
        <v>8946070.7</v>
      </c>
      <c r="F143" s="32"/>
      <c r="G143" s="32"/>
      <c r="H143" s="47">
        <f>E143</f>
        <v>8946070.7</v>
      </c>
      <c r="I143" s="32"/>
      <c r="J143" s="32"/>
      <c r="K143" s="32"/>
      <c r="L143" s="32"/>
      <c r="M143" s="32"/>
      <c r="N143" s="33"/>
    </row>
    <row r="144" spans="2:14" ht="23.25" customHeight="1">
      <c r="B144" s="29"/>
      <c r="C144" s="30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5.75" customHeight="1">
      <c r="A145" s="34" t="s">
        <v>109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3"/>
      <c r="L145" s="33"/>
      <c r="M145" s="33"/>
      <c r="N145" s="33"/>
    </row>
    <row r="146" spans="1:14" ht="27.75" customHeight="1">
      <c r="A146" s="75" t="s">
        <v>0</v>
      </c>
      <c r="B146" s="75"/>
      <c r="C146" s="52" t="s">
        <v>86</v>
      </c>
      <c r="D146" s="52" t="s">
        <v>110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27.75" customHeight="1">
      <c r="A147" s="75">
        <v>1</v>
      </c>
      <c r="B147" s="75"/>
      <c r="C147" s="52">
        <v>2</v>
      </c>
      <c r="D147" s="52">
        <v>3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21.75" customHeight="1">
      <c r="A148" s="74" t="s">
        <v>55</v>
      </c>
      <c r="B148" s="74"/>
      <c r="C148" s="31" t="s">
        <v>111</v>
      </c>
      <c r="D148" s="32">
        <v>834316.25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22.5" customHeight="1">
      <c r="A149" s="74" t="s">
        <v>106</v>
      </c>
      <c r="B149" s="74"/>
      <c r="C149" s="31" t="s">
        <v>112</v>
      </c>
      <c r="D149" s="32">
        <v>834316.25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22.5" customHeight="1">
      <c r="A150" s="74" t="s">
        <v>143</v>
      </c>
      <c r="B150" s="74"/>
      <c r="C150" s="31" t="s">
        <v>113</v>
      </c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22.5" customHeight="1">
      <c r="A151" s="74" t="s">
        <v>108</v>
      </c>
      <c r="B151" s="74"/>
      <c r="C151" s="31" t="s">
        <v>114</v>
      </c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2:14" ht="65.25" customHeight="1">
      <c r="B152" s="29"/>
      <c r="C152" s="35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2.75" customHeight="1">
      <c r="A153" s="106" t="s">
        <v>150</v>
      </c>
      <c r="B153" s="106"/>
      <c r="C153" s="106"/>
      <c r="D153" s="106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22.5" customHeight="1">
      <c r="A154" s="107" t="s">
        <v>0</v>
      </c>
      <c r="B154" s="107"/>
      <c r="C154" s="107"/>
      <c r="D154" s="51" t="s">
        <v>86</v>
      </c>
      <c r="E154" s="51" t="s">
        <v>146</v>
      </c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42" customHeight="1">
      <c r="A155" s="107">
        <v>1</v>
      </c>
      <c r="B155" s="107"/>
      <c r="C155" s="107"/>
      <c r="D155" s="51">
        <v>2</v>
      </c>
      <c r="E155" s="51">
        <v>3</v>
      </c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3" ht="27.75" customHeight="1">
      <c r="A156" s="73" t="s">
        <v>147</v>
      </c>
      <c r="B156" s="73"/>
      <c r="C156" s="73"/>
      <c r="D156" s="51">
        <v>10</v>
      </c>
      <c r="E156" s="36">
        <v>0</v>
      </c>
      <c r="F156" s="33"/>
      <c r="G156" s="33"/>
      <c r="H156" s="33"/>
      <c r="I156" s="33"/>
      <c r="J156" s="33"/>
      <c r="K156" s="33"/>
      <c r="L156" s="33"/>
      <c r="M156" s="33"/>
    </row>
    <row r="157" spans="1:13" ht="27.75" customHeight="1">
      <c r="A157" s="73" t="s">
        <v>148</v>
      </c>
      <c r="B157" s="73"/>
      <c r="C157" s="73"/>
      <c r="D157" s="51">
        <v>20</v>
      </c>
      <c r="E157" s="36">
        <v>0</v>
      </c>
      <c r="F157" s="33"/>
      <c r="G157" s="33"/>
      <c r="H157" s="33"/>
      <c r="I157" s="33"/>
      <c r="J157" s="33"/>
      <c r="K157" s="33"/>
      <c r="L157" s="33"/>
      <c r="M157" s="33"/>
    </row>
    <row r="158" spans="1:10" ht="18" customHeight="1">
      <c r="A158" s="73" t="s">
        <v>149</v>
      </c>
      <c r="B158" s="73"/>
      <c r="C158" s="73"/>
      <c r="D158" s="51">
        <v>30</v>
      </c>
      <c r="E158" s="36">
        <v>0</v>
      </c>
      <c r="F158" s="55"/>
      <c r="G158" s="55"/>
      <c r="H158" s="9"/>
      <c r="I158" s="9"/>
      <c r="J158" s="9"/>
    </row>
    <row r="159" spans="1:10" ht="18" customHeight="1">
      <c r="A159" s="37"/>
      <c r="B159" s="37"/>
      <c r="C159" s="37"/>
      <c r="D159" s="38"/>
      <c r="E159" s="39"/>
      <c r="F159" s="55"/>
      <c r="G159" s="55"/>
      <c r="H159" s="9"/>
      <c r="I159" s="9"/>
      <c r="J159" s="9"/>
    </row>
    <row r="160" spans="1:10" ht="18" customHeight="1">
      <c r="A160" s="37"/>
      <c r="B160" s="37"/>
      <c r="C160" s="37"/>
      <c r="D160" s="38"/>
      <c r="E160" s="39"/>
      <c r="F160" s="55"/>
      <c r="G160" s="55"/>
      <c r="H160" s="9"/>
      <c r="I160" s="9"/>
      <c r="J160" s="9"/>
    </row>
    <row r="161" spans="1:10" ht="29.25" customHeight="1">
      <c r="A161" s="76" t="s">
        <v>153</v>
      </c>
      <c r="B161" s="76"/>
      <c r="C161" s="76"/>
      <c r="D161" s="76"/>
      <c r="E161" s="76"/>
      <c r="F161" s="55"/>
      <c r="G161" s="55"/>
      <c r="H161" s="40"/>
      <c r="I161" s="5" t="s">
        <v>163</v>
      </c>
      <c r="J161" s="5"/>
    </row>
    <row r="162" spans="1:10" ht="29.25" customHeight="1">
      <c r="A162" s="59"/>
      <c r="B162" s="59"/>
      <c r="C162" s="59"/>
      <c r="D162" s="59"/>
      <c r="E162" s="59"/>
      <c r="F162" s="55"/>
      <c r="G162" s="55"/>
      <c r="H162" s="54" t="s">
        <v>6</v>
      </c>
      <c r="I162" s="77" t="s">
        <v>5</v>
      </c>
      <c r="J162" s="77"/>
    </row>
    <row r="163" spans="1:10" ht="23.25" customHeight="1">
      <c r="A163" s="82" t="s">
        <v>145</v>
      </c>
      <c r="B163" s="82"/>
      <c r="C163" s="82"/>
      <c r="D163" s="82"/>
      <c r="E163" s="82"/>
      <c r="F163" s="50"/>
      <c r="G163" s="50"/>
      <c r="H163" s="40"/>
      <c r="I163" s="5" t="s">
        <v>164</v>
      </c>
      <c r="J163" s="5"/>
    </row>
    <row r="164" spans="8:10" ht="30" customHeight="1">
      <c r="H164" s="54" t="s">
        <v>6</v>
      </c>
      <c r="I164" s="77" t="s">
        <v>5</v>
      </c>
      <c r="J164" s="77"/>
    </row>
    <row r="165" spans="1:10" ht="15">
      <c r="A165" s="82" t="s">
        <v>22</v>
      </c>
      <c r="B165" s="82"/>
      <c r="C165" s="82"/>
      <c r="D165" s="82"/>
      <c r="E165" s="82"/>
      <c r="F165" s="50"/>
      <c r="G165" s="50"/>
      <c r="H165" s="40"/>
      <c r="I165" s="5" t="s">
        <v>164</v>
      </c>
      <c r="J165" s="5"/>
    </row>
    <row r="166" spans="1:10" ht="15">
      <c r="A166" s="82" t="s">
        <v>23</v>
      </c>
      <c r="B166" s="82"/>
      <c r="C166" s="82"/>
      <c r="H166" s="54" t="s">
        <v>6</v>
      </c>
      <c r="I166" s="77" t="s">
        <v>5</v>
      </c>
      <c r="J166" s="77"/>
    </row>
    <row r="170" spans="2:4" ht="15">
      <c r="B170" s="96" t="s">
        <v>19</v>
      </c>
      <c r="C170" s="96"/>
      <c r="D170" s="96"/>
    </row>
  </sheetData>
  <sheetProtection/>
  <mergeCells count="185">
    <mergeCell ref="A163:E163"/>
    <mergeCell ref="I164:J164"/>
    <mergeCell ref="A165:E165"/>
    <mergeCell ref="A166:C166"/>
    <mergeCell ref="I166:J166"/>
    <mergeCell ref="B170:D170"/>
    <mergeCell ref="A155:C155"/>
    <mergeCell ref="A156:C156"/>
    <mergeCell ref="A157:C157"/>
    <mergeCell ref="A158:C158"/>
    <mergeCell ref="A161:E161"/>
    <mergeCell ref="I162:J162"/>
    <mergeCell ref="A148:B148"/>
    <mergeCell ref="A149:B149"/>
    <mergeCell ref="A150:B150"/>
    <mergeCell ref="A151:B151"/>
    <mergeCell ref="A153:D153"/>
    <mergeCell ref="A154:C154"/>
    <mergeCell ref="A140:B140"/>
    <mergeCell ref="A141:B141"/>
    <mergeCell ref="A142:B142"/>
    <mergeCell ref="A143:B143"/>
    <mergeCell ref="A146:B146"/>
    <mergeCell ref="A147:B147"/>
    <mergeCell ref="E134:M134"/>
    <mergeCell ref="E135:M135"/>
    <mergeCell ref="E136:G138"/>
    <mergeCell ref="H136:M136"/>
    <mergeCell ref="H137:J138"/>
    <mergeCell ref="K137:M138"/>
    <mergeCell ref="A127:D127"/>
    <mergeCell ref="A128:D128"/>
    <mergeCell ref="A129:D129"/>
    <mergeCell ref="A130:D130"/>
    <mergeCell ref="A131:D131"/>
    <mergeCell ref="A134:B139"/>
    <mergeCell ref="C134:C139"/>
    <mergeCell ref="D134:D139"/>
    <mergeCell ref="A120:D120"/>
    <mergeCell ref="A121:D121"/>
    <mergeCell ref="A122:D122"/>
    <mergeCell ref="A123:D123"/>
    <mergeCell ref="A124:D124"/>
    <mergeCell ref="A126:D126"/>
    <mergeCell ref="A125:D125"/>
    <mergeCell ref="A114:D114"/>
    <mergeCell ref="A115:D115"/>
    <mergeCell ref="A116:D116"/>
    <mergeCell ref="A117:D117"/>
    <mergeCell ref="A118:D118"/>
    <mergeCell ref="A119:D119"/>
    <mergeCell ref="A106:D106"/>
    <mergeCell ref="A107:D107"/>
    <mergeCell ref="A108:D108"/>
    <mergeCell ref="A109:D109"/>
    <mergeCell ref="A112:D112"/>
    <mergeCell ref="A113:D113"/>
    <mergeCell ref="A110:D110"/>
    <mergeCell ref="A111:D111"/>
    <mergeCell ref="A100:D100"/>
    <mergeCell ref="A101:D101"/>
    <mergeCell ref="A102:D102"/>
    <mergeCell ref="A103:D103"/>
    <mergeCell ref="A104:D104"/>
    <mergeCell ref="A105:D105"/>
    <mergeCell ref="A94:D94"/>
    <mergeCell ref="A95:D95"/>
    <mergeCell ref="A96:D96"/>
    <mergeCell ref="A97:D97"/>
    <mergeCell ref="A98:D98"/>
    <mergeCell ref="A99:D99"/>
    <mergeCell ref="A88:D88"/>
    <mergeCell ref="A89:D89"/>
    <mergeCell ref="A90:D90"/>
    <mergeCell ref="A91:D91"/>
    <mergeCell ref="A92:D92"/>
    <mergeCell ref="A93:D93"/>
    <mergeCell ref="A76:D76"/>
    <mergeCell ref="A79:D79"/>
    <mergeCell ref="A80:D80"/>
    <mergeCell ref="A81:D81"/>
    <mergeCell ref="A86:D86"/>
    <mergeCell ref="A87:D87"/>
    <mergeCell ref="A78:D78"/>
    <mergeCell ref="A82:D82"/>
    <mergeCell ref="A83:D83"/>
    <mergeCell ref="A84:D84"/>
    <mergeCell ref="A68:D68"/>
    <mergeCell ref="A69:D69"/>
    <mergeCell ref="A70:D70"/>
    <mergeCell ref="A71:D71"/>
    <mergeCell ref="A72:D72"/>
    <mergeCell ref="A75:D75"/>
    <mergeCell ref="I64:M64"/>
    <mergeCell ref="I65:I66"/>
    <mergeCell ref="J65:J66"/>
    <mergeCell ref="K65:K66"/>
    <mergeCell ref="L65:M65"/>
    <mergeCell ref="A67:D67"/>
    <mergeCell ref="B60:H60"/>
    <mergeCell ref="I60:J60"/>
    <mergeCell ref="B62:J62"/>
    <mergeCell ref="A63:D66"/>
    <mergeCell ref="E63:G63"/>
    <mergeCell ref="H63:M63"/>
    <mergeCell ref="E64:E66"/>
    <mergeCell ref="F64:F66"/>
    <mergeCell ref="G64:G66"/>
    <mergeCell ref="H64:H66"/>
    <mergeCell ref="B57:H57"/>
    <mergeCell ref="I57:J57"/>
    <mergeCell ref="B58:H58"/>
    <mergeCell ref="I58:J58"/>
    <mergeCell ref="B59:H59"/>
    <mergeCell ref="I59:J59"/>
    <mergeCell ref="B54:H54"/>
    <mergeCell ref="I54:J54"/>
    <mergeCell ref="B55:H55"/>
    <mergeCell ref="I55:J55"/>
    <mergeCell ref="B56:H56"/>
    <mergeCell ref="I56:J56"/>
    <mergeCell ref="B51:H51"/>
    <mergeCell ref="I51:J51"/>
    <mergeCell ref="B52:H52"/>
    <mergeCell ref="I52:J52"/>
    <mergeCell ref="B53:H53"/>
    <mergeCell ref="I53:J53"/>
    <mergeCell ref="B48:H48"/>
    <mergeCell ref="I48:J48"/>
    <mergeCell ref="B49:H49"/>
    <mergeCell ref="I49:J49"/>
    <mergeCell ref="B50:H50"/>
    <mergeCell ref="I50:J50"/>
    <mergeCell ref="B45:H45"/>
    <mergeCell ref="I45:J45"/>
    <mergeCell ref="B46:H46"/>
    <mergeCell ref="I46:J46"/>
    <mergeCell ref="B47:H47"/>
    <mergeCell ref="I47:J47"/>
    <mergeCell ref="B42:H42"/>
    <mergeCell ref="I42:J42"/>
    <mergeCell ref="B43:H43"/>
    <mergeCell ref="I43:J43"/>
    <mergeCell ref="B44:H44"/>
    <mergeCell ref="I44:J44"/>
    <mergeCell ref="B39:H39"/>
    <mergeCell ref="I39:J39"/>
    <mergeCell ref="B40:H40"/>
    <mergeCell ref="I40:J40"/>
    <mergeCell ref="B41:H41"/>
    <mergeCell ref="I41:J41"/>
    <mergeCell ref="A35:J35"/>
    <mergeCell ref="A36:J36"/>
    <mergeCell ref="B37:H37"/>
    <mergeCell ref="I37:J37"/>
    <mergeCell ref="B38:H38"/>
    <mergeCell ref="I38:J38"/>
    <mergeCell ref="A29:J29"/>
    <mergeCell ref="B30:J30"/>
    <mergeCell ref="A31:J31"/>
    <mergeCell ref="B32:J32"/>
    <mergeCell ref="A33:J33"/>
    <mergeCell ref="A34:J34"/>
    <mergeCell ref="A21:D21"/>
    <mergeCell ref="A22:D23"/>
    <mergeCell ref="E23:K23"/>
    <mergeCell ref="A24:D25"/>
    <mergeCell ref="E25:K25"/>
    <mergeCell ref="A27:J27"/>
    <mergeCell ref="B10:N10"/>
    <mergeCell ref="B13:K13"/>
    <mergeCell ref="A16:D19"/>
    <mergeCell ref="E16:K16"/>
    <mergeCell ref="A20:D20"/>
    <mergeCell ref="E20:K20"/>
    <mergeCell ref="A85:D85"/>
    <mergeCell ref="L1:N1"/>
    <mergeCell ref="L2:N2"/>
    <mergeCell ref="L3:N3"/>
    <mergeCell ref="L4:N4"/>
    <mergeCell ref="L5:N5"/>
    <mergeCell ref="M6:N6"/>
    <mergeCell ref="M7:N7"/>
    <mergeCell ref="L8:N8"/>
    <mergeCell ref="B9:N9"/>
  </mergeCells>
  <printOptions/>
  <pageMargins left="0.16" right="0.17" top="0.44" bottom="0.3937007874015748" header="0.35" footer="0.2755905511811024"/>
  <pageSetup fitToHeight="4" horizontalDpi="600" verticalDpi="600" orientation="portrait" paperSize="9" scale="50" r:id="rId1"/>
  <rowBreaks count="2" manualBreakCount="2">
    <brk id="61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1"/>
    </sheetView>
  </sheetViews>
  <sheetFormatPr defaultColWidth="9.00390625" defaultRowHeight="12.75"/>
  <cols>
    <col min="1" max="1" width="24.00390625" style="0" customWidth="1"/>
  </cols>
  <sheetData>
    <row r="1" spans="1:3" ht="14.25">
      <c r="A1" s="112" t="s">
        <v>104</v>
      </c>
      <c r="B1" s="112"/>
      <c r="C1" s="112"/>
    </row>
    <row r="2" spans="1:3" ht="12.75">
      <c r="A2" s="113" t="s">
        <v>0</v>
      </c>
      <c r="B2" s="113" t="s">
        <v>86</v>
      </c>
      <c r="C2" s="113" t="s">
        <v>105</v>
      </c>
    </row>
    <row r="3" spans="1:3" ht="12.75">
      <c r="A3" s="113"/>
      <c r="B3" s="113"/>
      <c r="C3" s="113"/>
    </row>
    <row r="4" spans="1:3" ht="12.75">
      <c r="A4" s="113"/>
      <c r="B4" s="113"/>
      <c r="C4" s="113"/>
    </row>
    <row r="5" spans="1:3" ht="12.75">
      <c r="A5" s="113"/>
      <c r="B5" s="113"/>
      <c r="C5" s="113"/>
    </row>
    <row r="6" spans="1:3" ht="12.75">
      <c r="A6" s="1">
        <v>1</v>
      </c>
      <c r="B6" s="1">
        <v>2</v>
      </c>
      <c r="C6" s="1">
        <v>3</v>
      </c>
    </row>
    <row r="7" spans="1:3" ht="24">
      <c r="A7" s="2" t="s">
        <v>55</v>
      </c>
      <c r="B7" s="1">
        <v>10</v>
      </c>
      <c r="C7" s="3">
        <v>0</v>
      </c>
    </row>
    <row r="8" spans="1:3" ht="12.75">
      <c r="A8" s="2" t="s">
        <v>106</v>
      </c>
      <c r="B8" s="1">
        <v>20</v>
      </c>
      <c r="C8" s="3">
        <v>0</v>
      </c>
    </row>
    <row r="9" spans="1:3" ht="12.75">
      <c r="A9" s="2" t="s">
        <v>107</v>
      </c>
      <c r="B9" s="1">
        <v>30</v>
      </c>
      <c r="C9" s="3">
        <v>0</v>
      </c>
    </row>
    <row r="10" spans="1:3" ht="12.75">
      <c r="A10" s="2" t="s">
        <v>108</v>
      </c>
      <c r="B10" s="1">
        <v>40</v>
      </c>
      <c r="C10" s="3">
        <v>0</v>
      </c>
    </row>
  </sheetData>
  <sheetProtection/>
  <mergeCells count="4">
    <mergeCell ref="A1:C1"/>
    <mergeCell ref="A2:A5"/>
    <mergeCell ref="B2:B5"/>
    <mergeCell ref="C2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2017-01-23T00:56:54Z</cp:lastPrinted>
  <dcterms:created xsi:type="dcterms:W3CDTF">2010-08-09T11:23:33Z</dcterms:created>
  <dcterms:modified xsi:type="dcterms:W3CDTF">2017-01-31T00:20:59Z</dcterms:modified>
  <cp:category/>
  <cp:version/>
  <cp:contentType/>
  <cp:contentStatus/>
</cp:coreProperties>
</file>